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eorge Ortsin\Documents\CALL FOR PROPOSALS\OP7 Call\2020_21 CfP\"/>
    </mc:Choice>
  </mc:AlternateContent>
  <bookViews>
    <workbookView xWindow="0" yWindow="0" windowWidth="18330" windowHeight="8565" tabRatio="630"/>
  </bookViews>
  <sheets>
    <sheet name="Total budget" sheetId="1" r:id="rId1"/>
    <sheet name="Activity Cost" sheetId="5" r:id="rId2"/>
    <sheet name="Sheet2" sheetId="6" r:id="rId3"/>
  </sheets>
  <definedNames>
    <definedName name="_Toc198139938" localSheetId="0">'Total budget'!$B$1</definedName>
    <definedName name="_xlnm.Print_Area" localSheetId="0">'Total budget'!$A$1:$K$79</definedName>
    <definedName name="Print_Area_MI">#REF!</definedName>
    <definedName name="Print_Area_MI_1">'Total budget'!$A$3:$H$58</definedName>
  </definedNames>
  <calcPr calcId="152511"/>
</workbook>
</file>

<file path=xl/calcChain.xml><?xml version="1.0" encoding="utf-8"?>
<calcChain xmlns="http://schemas.openxmlformats.org/spreadsheetml/2006/main">
  <c r="J57" i="1" l="1"/>
  <c r="I57" i="1"/>
  <c r="H57" i="1"/>
  <c r="F57" i="1"/>
  <c r="I64" i="5"/>
  <c r="I55" i="5"/>
  <c r="I46" i="5"/>
  <c r="I37" i="5"/>
  <c r="I65" i="5" s="1"/>
  <c r="G38" i="1" s="1"/>
  <c r="I28" i="5"/>
  <c r="I19" i="5"/>
  <c r="I10" i="5"/>
  <c r="E48" i="5"/>
  <c r="J48" i="5"/>
  <c r="J55" i="5" s="1"/>
  <c r="E49" i="5"/>
  <c r="E55" i="5" s="1"/>
  <c r="J49" i="5"/>
  <c r="E50" i="5"/>
  <c r="J50" i="5"/>
  <c r="E51" i="5"/>
  <c r="J51" i="5"/>
  <c r="E52" i="5"/>
  <c r="J52" i="5"/>
  <c r="E53" i="5"/>
  <c r="J53" i="5"/>
  <c r="E54" i="5"/>
  <c r="J54" i="5"/>
  <c r="F55" i="5"/>
  <c r="G55" i="5"/>
  <c r="H55" i="5"/>
  <c r="E57" i="5"/>
  <c r="E64" i="5" s="1"/>
  <c r="J57" i="5"/>
  <c r="E58" i="5"/>
  <c r="J58" i="5"/>
  <c r="E59" i="5"/>
  <c r="J59" i="5"/>
  <c r="E60" i="5"/>
  <c r="J60" i="5"/>
  <c r="E61" i="5"/>
  <c r="J61" i="5"/>
  <c r="E62" i="5"/>
  <c r="J62" i="5"/>
  <c r="E63" i="5"/>
  <c r="J63" i="5"/>
  <c r="H64" i="5"/>
  <c r="G64" i="5"/>
  <c r="F64" i="5"/>
  <c r="H46" i="5"/>
  <c r="G46" i="5"/>
  <c r="F46" i="5"/>
  <c r="J45" i="5"/>
  <c r="E45" i="5"/>
  <c r="J44" i="5"/>
  <c r="E44" i="5"/>
  <c r="J43" i="5"/>
  <c r="E43" i="5"/>
  <c r="J42" i="5"/>
  <c r="E42" i="5"/>
  <c r="J41" i="5"/>
  <c r="E41" i="5"/>
  <c r="J40" i="5"/>
  <c r="E40" i="5"/>
  <c r="J39" i="5"/>
  <c r="J46" i="5" s="1"/>
  <c r="E39" i="5"/>
  <c r="H37" i="5"/>
  <c r="G37" i="5"/>
  <c r="F37" i="5"/>
  <c r="J36" i="5"/>
  <c r="E36" i="5"/>
  <c r="J35" i="5"/>
  <c r="E35" i="5"/>
  <c r="J34" i="5"/>
  <c r="E34" i="5"/>
  <c r="J33" i="5"/>
  <c r="E33" i="5"/>
  <c r="J32" i="5"/>
  <c r="E32" i="5"/>
  <c r="J31" i="5"/>
  <c r="E31" i="5"/>
  <c r="E37" i="5" s="1"/>
  <c r="J30" i="5"/>
  <c r="E30" i="5"/>
  <c r="H28" i="5"/>
  <c r="G28" i="5"/>
  <c r="F28" i="5"/>
  <c r="J27" i="5"/>
  <c r="E27" i="5"/>
  <c r="J26" i="5"/>
  <c r="E26" i="5"/>
  <c r="J25" i="5"/>
  <c r="E25" i="5"/>
  <c r="J24" i="5"/>
  <c r="E24" i="5"/>
  <c r="J23" i="5"/>
  <c r="E23" i="5"/>
  <c r="J22" i="5"/>
  <c r="J28" i="5" s="1"/>
  <c r="E22" i="5"/>
  <c r="J21" i="5"/>
  <c r="E21" i="5"/>
  <c r="E28" i="5" s="1"/>
  <c r="H19" i="5"/>
  <c r="H65" i="5" s="1"/>
  <c r="G19" i="5"/>
  <c r="F19" i="5"/>
  <c r="J18" i="5"/>
  <c r="E18" i="5"/>
  <c r="J17" i="5"/>
  <c r="E17" i="5"/>
  <c r="J16" i="5"/>
  <c r="E16" i="5"/>
  <c r="J15" i="5"/>
  <c r="E15" i="5"/>
  <c r="J14" i="5"/>
  <c r="E14" i="5"/>
  <c r="J13" i="5"/>
  <c r="E13" i="5"/>
  <c r="J12" i="5"/>
  <c r="J19" i="5" s="1"/>
  <c r="E12" i="5"/>
  <c r="E19" i="5" s="1"/>
  <c r="H10" i="5"/>
  <c r="G10" i="5"/>
  <c r="F10" i="5"/>
  <c r="J9" i="5"/>
  <c r="E9" i="5"/>
  <c r="J8" i="5"/>
  <c r="E8" i="5"/>
  <c r="J7" i="5"/>
  <c r="J10" i="5" s="1"/>
  <c r="E7" i="5"/>
  <c r="J6" i="5"/>
  <c r="E6" i="5"/>
  <c r="F8" i="1"/>
  <c r="F9" i="1"/>
  <c r="F10" i="1"/>
  <c r="I47" i="1"/>
  <c r="H47" i="1"/>
  <c r="F23" i="1"/>
  <c r="F24" i="1"/>
  <c r="F25" i="1"/>
  <c r="F26" i="1"/>
  <c r="F29" i="1" s="1"/>
  <c r="F27" i="1"/>
  <c r="F28" i="1"/>
  <c r="F22" i="1"/>
  <c r="F7" i="1"/>
  <c r="F11" i="1" s="1"/>
  <c r="G61" i="1" s="1"/>
  <c r="J50" i="1"/>
  <c r="J51" i="1"/>
  <c r="J52" i="1"/>
  <c r="J53" i="1"/>
  <c r="J56" i="1" s="1"/>
  <c r="J54" i="1"/>
  <c r="J55" i="1"/>
  <c r="J49" i="1"/>
  <c r="J41" i="1"/>
  <c r="J42" i="1"/>
  <c r="J43" i="1"/>
  <c r="J44" i="1"/>
  <c r="J45" i="1"/>
  <c r="J46" i="1"/>
  <c r="J40" i="1"/>
  <c r="J32" i="1"/>
  <c r="J33" i="1"/>
  <c r="J38" i="1" s="1"/>
  <c r="J34" i="1"/>
  <c r="J35" i="1"/>
  <c r="J36" i="1"/>
  <c r="J37" i="1"/>
  <c r="J31" i="1"/>
  <c r="J28" i="1"/>
  <c r="J23" i="1"/>
  <c r="J24" i="1"/>
  <c r="J25" i="1"/>
  <c r="J26" i="1"/>
  <c r="J27" i="1"/>
  <c r="J22" i="1"/>
  <c r="J29" i="1" s="1"/>
  <c r="J14" i="1"/>
  <c r="J20" i="1" s="1"/>
  <c r="J15" i="1"/>
  <c r="J16" i="1"/>
  <c r="J17" i="1"/>
  <c r="J18" i="1"/>
  <c r="J19" i="1"/>
  <c r="J13" i="1"/>
  <c r="J8" i="1"/>
  <c r="J9" i="1"/>
  <c r="J11" i="1" s="1"/>
  <c r="J10" i="1"/>
  <c r="J7" i="1"/>
  <c r="F50" i="1"/>
  <c r="F51" i="1"/>
  <c r="F52" i="1"/>
  <c r="F53" i="1"/>
  <c r="F54" i="1"/>
  <c r="F45" i="1"/>
  <c r="F44" i="1"/>
  <c r="F18" i="1"/>
  <c r="F19" i="1"/>
  <c r="F17" i="1"/>
  <c r="F20" i="1" s="1"/>
  <c r="F14" i="1"/>
  <c r="F15" i="1"/>
  <c r="F16" i="1"/>
  <c r="I20" i="1"/>
  <c r="G69" i="1" s="1"/>
  <c r="H20" i="1"/>
  <c r="F13" i="1"/>
  <c r="F55" i="1"/>
  <c r="F49" i="1"/>
  <c r="F46" i="1"/>
  <c r="F43" i="1"/>
  <c r="F42" i="1"/>
  <c r="F41" i="1"/>
  <c r="F47" i="1" s="1"/>
  <c r="F40" i="1"/>
  <c r="F37" i="1"/>
  <c r="F36" i="1"/>
  <c r="F35" i="1"/>
  <c r="F34" i="1"/>
  <c r="F33" i="1"/>
  <c r="F32" i="1"/>
  <c r="F31" i="1"/>
  <c r="F38" i="1" s="1"/>
  <c r="H56" i="1"/>
  <c r="I56" i="1"/>
  <c r="H38" i="1"/>
  <c r="I38" i="1"/>
  <c r="H29" i="1"/>
  <c r="I29" i="1"/>
  <c r="H11" i="1"/>
  <c r="G67" i="1" s="1"/>
  <c r="I11" i="1"/>
  <c r="J47" i="1"/>
  <c r="F56" i="1"/>
  <c r="G65" i="5"/>
  <c r="F75" i="5" s="1"/>
  <c r="J37" i="5"/>
  <c r="E46" i="5"/>
  <c r="J64" i="5"/>
  <c r="E10" i="5"/>
  <c r="F65" i="5"/>
  <c r="F71" i="5" s="1"/>
  <c r="J65" i="5" l="1"/>
  <c r="E65" i="5"/>
  <c r="G47" i="1"/>
  <c r="G29" i="1"/>
  <c r="F77" i="5"/>
  <c r="G11" i="1"/>
  <c r="G20" i="1"/>
  <c r="F69" i="5"/>
  <c r="G65" i="1"/>
  <c r="G56" i="1" l="1"/>
  <c r="G57" i="1" s="1"/>
  <c r="G63" i="1" s="1"/>
  <c r="F73" i="5"/>
</calcChain>
</file>

<file path=xl/sharedStrings.xml><?xml version="1.0" encoding="utf-8"?>
<sst xmlns="http://schemas.openxmlformats.org/spreadsheetml/2006/main" count="130" uniqueCount="101">
  <si>
    <t>BUDGET CATEGORY</t>
  </si>
  <si>
    <t>Unit</t>
  </si>
  <si>
    <t>Month</t>
  </si>
  <si>
    <t>Employers' Social tax from total salaries</t>
  </si>
  <si>
    <t>Subtotal</t>
  </si>
  <si>
    <t xml:space="preserve">GRAND TOTAL </t>
  </si>
  <si>
    <t>Project Coordinator</t>
  </si>
  <si>
    <t>Accountant</t>
  </si>
  <si>
    <t>NGO President:</t>
  </si>
  <si>
    <t>#</t>
  </si>
  <si>
    <t>PERSONNEL (gross salaries):</t>
  </si>
  <si>
    <t>EQUIPMENT/MATERIALS:</t>
  </si>
  <si>
    <t>2.X</t>
  </si>
  <si>
    <t>3.X</t>
  </si>
  <si>
    <t>4.X</t>
  </si>
  <si>
    <t>TRAININGS/SEMINARS/WORKSHOPS/INFORMATION CAMPAIGNS/OTHER:</t>
  </si>
  <si>
    <t>TRAVEL AND ACCOMODATION:</t>
  </si>
  <si>
    <t>5.X</t>
  </si>
  <si>
    <t>6.X</t>
  </si>
  <si>
    <t>UNIT</t>
  </si>
  <si>
    <t>NUMBER OF UNITS</t>
  </si>
  <si>
    <t xml:space="preserve">COMMENTS ON CONTRIBUTION </t>
  </si>
  <si>
    <t>OTHER SOURCES OF CONTRIBUTION                                    (at 1:1 ratio)</t>
  </si>
  <si>
    <t>Project Manager</t>
  </si>
  <si>
    <t>Total Budget:</t>
  </si>
  <si>
    <t>In-Kind contribution:</t>
  </si>
  <si>
    <t>Total requested from GEF SGP:</t>
  </si>
  <si>
    <t>Total contribution to the Project:</t>
  </si>
  <si>
    <t>Cash contribution:</t>
  </si>
  <si>
    <t>SERVICES CONTRACTUALS:</t>
  </si>
  <si>
    <t>Project accountant</t>
  </si>
  <si>
    <t>Date:</t>
  </si>
  <si>
    <t>Person responsible for the project:</t>
  </si>
  <si>
    <t>COST PER UNIT (USD)</t>
  </si>
  <si>
    <t>TOTAL       (USD)</t>
  </si>
  <si>
    <t>TOTAL CONTRIBUTED (In-kind &amp; Cash)</t>
  </si>
  <si>
    <t>AMOUNT REQUESTED FROM SGP                 (USD)</t>
  </si>
  <si>
    <t>CASH                   (to be specified in Comments)</t>
  </si>
  <si>
    <t>IN-KIND                    (to be specified in Comments)</t>
  </si>
  <si>
    <t>Annex 13-3: GEF SGP Project Activity Budget</t>
  </si>
  <si>
    <t>Planned Project Activity</t>
  </si>
  <si>
    <t>Output 1</t>
  </si>
  <si>
    <t>Output 2</t>
  </si>
  <si>
    <t>Activty 1.1</t>
  </si>
  <si>
    <t>Activty 1.2</t>
  </si>
  <si>
    <t>Activty 1.3</t>
  </si>
  <si>
    <t>Activty 1.4</t>
  </si>
  <si>
    <t>Activity 2.1</t>
  </si>
  <si>
    <t>Activity 2.2</t>
  </si>
  <si>
    <t>Activity 2.3</t>
  </si>
  <si>
    <t>Activity 2.4</t>
  </si>
  <si>
    <t>Output 3</t>
  </si>
  <si>
    <t>Activity 3.1</t>
  </si>
  <si>
    <t>Activity 3.2</t>
  </si>
  <si>
    <t>Activity 3.3</t>
  </si>
  <si>
    <t>Activity 3.4</t>
  </si>
  <si>
    <t>Activity 3.5</t>
  </si>
  <si>
    <t>Activity 3.6</t>
  </si>
  <si>
    <t>Activity 3.7</t>
  </si>
  <si>
    <t>Activity 2.5</t>
  </si>
  <si>
    <t>Activity 2.6</t>
  </si>
  <si>
    <t>Output 4</t>
  </si>
  <si>
    <t>Activity 4.1</t>
  </si>
  <si>
    <t>Activity 4.2</t>
  </si>
  <si>
    <t>Activity 4.3</t>
  </si>
  <si>
    <t>Activity 4.4</t>
  </si>
  <si>
    <t>Activity 4.5</t>
  </si>
  <si>
    <t>Activity 4.6</t>
  </si>
  <si>
    <t>Activity 4.7</t>
  </si>
  <si>
    <t>Training, Seminars, Travel and Workshops</t>
  </si>
  <si>
    <t>Contracts</t>
  </si>
  <si>
    <t xml:space="preserve">Project Management </t>
  </si>
  <si>
    <t>Equipment/ Materials</t>
  </si>
  <si>
    <t>Personnel/ Labour</t>
  </si>
  <si>
    <t>Output 5</t>
  </si>
  <si>
    <t>Activity 5.1</t>
  </si>
  <si>
    <t>Output 6</t>
  </si>
  <si>
    <t>Output 7</t>
  </si>
  <si>
    <t>PROJECT MANAGEMENT/ OTHER EXPENSES (Specify):</t>
  </si>
  <si>
    <t>Annex 1: GEF/SGP Standard Project Budget</t>
  </si>
  <si>
    <t>Activity 5.2</t>
  </si>
  <si>
    <t>Activity 5.3</t>
  </si>
  <si>
    <t>Activity 5.4</t>
  </si>
  <si>
    <t>Activity 5.5</t>
  </si>
  <si>
    <t>Activity 5.6</t>
  </si>
  <si>
    <t>Activity 5.7</t>
  </si>
  <si>
    <t>Activity 6.1</t>
  </si>
  <si>
    <t>Activity 6.2</t>
  </si>
  <si>
    <t>Activity 6.3</t>
  </si>
  <si>
    <t>Activity 6.4</t>
  </si>
  <si>
    <t>Activity 6.5</t>
  </si>
  <si>
    <t>Activity 6.6</t>
  </si>
  <si>
    <t>Activity 6.7</t>
  </si>
  <si>
    <t>Activity 7.1</t>
  </si>
  <si>
    <t>Activity 7.2</t>
  </si>
  <si>
    <t>Activity 7.3</t>
  </si>
  <si>
    <t>Activity 7.4</t>
  </si>
  <si>
    <t>Activity 7.5</t>
  </si>
  <si>
    <t>Activity 7.6</t>
  </si>
  <si>
    <t>Activity 7.7</t>
  </si>
  <si>
    <t>CSO/NGO President/PROJECT MANAGER: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</si>
</sst>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"/>
    <numFmt numFmtId="165" formatCode="0.0"/>
    <numFmt numFmtId="166" formatCode="#,##0.0"/>
  </numFmts>
  <fonts count="63" x14ac:knownFonts="1">
    <font>
      <sz val="10"/>
      <name val="Arial"/>
      <family val="2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color indexed="8"/>
      <name val="Calibri"/>
      <family val="2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</font>
    <font>
      <b/>
      <sz val="12"/>
      <name val="Times New Roman"/>
      <family val="1"/>
    </font>
    <font>
      <sz val="11"/>
      <name val="Arial"/>
      <family val="2"/>
      <charset val="204"/>
    </font>
    <font>
      <b/>
      <sz val="11"/>
      <name val="Times New Roman"/>
      <family val="1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b/>
      <sz val="14"/>
      <name val="Times New Roman CYR"/>
      <family val="1"/>
      <charset val="204"/>
    </font>
    <font>
      <b/>
      <sz val="11"/>
      <name val="Sylfaen"/>
      <family val="1"/>
    </font>
    <font>
      <sz val="15"/>
      <name val="Times New Roman"/>
      <family val="1"/>
      <charset val="204"/>
    </font>
    <font>
      <sz val="15"/>
      <name val="Arial"/>
      <family val="2"/>
      <charset val="204"/>
    </font>
    <font>
      <b/>
      <sz val="15"/>
      <name val="Times New Roman"/>
      <family val="1"/>
      <charset val="204"/>
    </font>
    <font>
      <b/>
      <sz val="15"/>
      <name val="Times New Roman CYR"/>
      <family val="1"/>
      <charset val="204"/>
    </font>
    <font>
      <sz val="16"/>
      <name val="Times New Roman"/>
      <family val="1"/>
      <charset val="204"/>
    </font>
    <font>
      <sz val="16"/>
      <name val="Arial"/>
      <family val="2"/>
      <charset val="204"/>
    </font>
    <font>
      <b/>
      <sz val="16"/>
      <name val="Arial"/>
      <family val="2"/>
      <charset val="204"/>
    </font>
    <font>
      <b/>
      <sz val="16"/>
      <name val="Sylfaen"/>
      <family val="1"/>
    </font>
    <font>
      <i/>
      <sz val="14"/>
      <name val="Times New Roman"/>
      <family val="1"/>
      <charset val="204"/>
    </font>
    <font>
      <i/>
      <sz val="14"/>
      <name val="Times New Roman"/>
      <family val="1"/>
    </font>
    <font>
      <b/>
      <i/>
      <sz val="14"/>
      <name val="Times New Roman"/>
      <family val="1"/>
      <charset val="204"/>
    </font>
    <font>
      <b/>
      <i/>
      <sz val="14"/>
      <name val="Arial"/>
      <family val="2"/>
      <charset val="204"/>
    </font>
    <font>
      <sz val="14"/>
      <name val="Times New Roman CYR"/>
      <family val="1"/>
      <charset val="204"/>
    </font>
    <font>
      <b/>
      <sz val="13"/>
      <name val="Times New Roman"/>
      <family val="1"/>
    </font>
    <font>
      <b/>
      <sz val="15"/>
      <name val="Times New Roman"/>
      <family val="1"/>
    </font>
    <font>
      <sz val="18"/>
      <name val="Arial"/>
      <family val="2"/>
      <charset val="204"/>
    </font>
    <font>
      <b/>
      <sz val="37"/>
      <name val="Sylfaen"/>
      <family val="1"/>
    </font>
    <font>
      <b/>
      <sz val="19"/>
      <name val="Arial"/>
      <family val="2"/>
      <charset val="204"/>
    </font>
    <font>
      <b/>
      <sz val="19"/>
      <name val="Sylfaen"/>
      <family val="1"/>
    </font>
    <font>
      <sz val="19"/>
      <name val="Sylfaen"/>
      <family val="1"/>
    </font>
    <font>
      <b/>
      <sz val="19"/>
      <name val="Times New Roman CYR"/>
      <family val="1"/>
      <charset val="204"/>
    </font>
    <font>
      <b/>
      <sz val="19"/>
      <name val="Times New Roman"/>
      <family val="1"/>
      <charset val="204"/>
    </font>
    <font>
      <sz val="19"/>
      <name val="Arial"/>
      <family val="2"/>
      <charset val="204"/>
    </font>
    <font>
      <sz val="19"/>
      <name val="Times New Roman"/>
      <family val="1"/>
      <charset val="204"/>
    </font>
    <font>
      <sz val="12"/>
      <name val="Arial"/>
      <family val="2"/>
      <charset val="204"/>
    </font>
    <font>
      <b/>
      <sz val="16"/>
      <color rgb="FFFF0000"/>
      <name val="Arial"/>
      <family val="2"/>
      <charset val="204"/>
    </font>
    <font>
      <sz val="14"/>
      <color rgb="FF000000"/>
      <name val="Arial"/>
      <family val="2"/>
      <charset val="204"/>
    </font>
    <font>
      <b/>
      <sz val="10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i/>
      <sz val="10"/>
      <color rgb="FF000000"/>
      <name val="Arial Narrow"/>
      <family val="2"/>
    </font>
    <font>
      <b/>
      <sz val="10"/>
      <color rgb="FFFF0000"/>
      <name val="Arial Narrow"/>
      <family val="2"/>
    </font>
  </fonts>
  <fills count="21">
    <fill>
      <patternFill patternType="none"/>
    </fill>
    <fill>
      <patternFill patternType="gray125"/>
    </fill>
    <fill>
      <patternFill patternType="solid">
        <fgColor indexed="44"/>
        <bgColor indexed="27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43"/>
      </patternFill>
    </fill>
    <fill>
      <patternFill patternType="solid">
        <fgColor indexed="31"/>
        <bgColor indexed="42"/>
      </patternFill>
    </fill>
    <fill>
      <patternFill patternType="solid">
        <fgColor indexed="27"/>
        <bgColor indexed="44"/>
      </patternFill>
    </fill>
    <fill>
      <patternFill patternType="solid">
        <fgColor indexed="43"/>
        <bgColor indexed="26"/>
      </patternFill>
    </fill>
    <fill>
      <patternFill patternType="solid">
        <fgColor indexed="45"/>
        <bgColor indexed="46"/>
      </patternFill>
    </fill>
    <fill>
      <patternFill patternType="solid">
        <fgColor indexed="25"/>
        <bgColor indexed="23"/>
      </patternFill>
    </fill>
    <fill>
      <patternFill patternType="solid">
        <fgColor indexed="50"/>
        <bgColor indexed="19"/>
      </patternFill>
    </fill>
    <fill>
      <patternFill patternType="solid">
        <fgColor indexed="48"/>
        <bgColor indexed="62"/>
      </patternFill>
    </fill>
    <fill>
      <patternFill patternType="solid">
        <fgColor indexed="54"/>
        <bgColor indexed="23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46"/>
        <bgColor indexed="45"/>
      </patternFill>
    </fill>
    <fill>
      <patternFill patternType="solid">
        <fgColor indexed="9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42"/>
        <bgColor indexed="4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4659260841701"/>
        <bgColor indexed="42"/>
      </patternFill>
    </fill>
  </fills>
  <borders count="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7" borderId="0" applyNumberFormat="0" applyBorder="0" applyAlignment="0" applyProtection="0"/>
    <xf numFmtId="0" fontId="21" fillId="4" borderId="7" applyNumberFormat="0" applyAlignment="0" applyProtection="0"/>
    <xf numFmtId="0" fontId="15" fillId="16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306">
    <xf numFmtId="0" fontId="1" fillId="0" borderId="0" xfId="0" applyFont="1"/>
    <xf numFmtId="0" fontId="18" fillId="0" borderId="0" xfId="0" applyFont="1" applyBorder="1" applyAlignment="1" applyProtection="1">
      <alignment horizontal="left"/>
    </xf>
    <xf numFmtId="0" fontId="19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/>
    <xf numFmtId="0" fontId="1" fillId="0" borderId="0" xfId="0" applyFont="1" applyAlignment="1"/>
    <xf numFmtId="0" fontId="22" fillId="0" borderId="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3" fillId="0" borderId="0" xfId="0" applyNumberFormat="1" applyFont="1" applyBorder="1" applyAlignment="1">
      <alignment horizontal="center"/>
    </xf>
    <xf numFmtId="0" fontId="24" fillId="0" borderId="0" xfId="0" applyNumberFormat="1" applyFont="1" applyBorder="1" applyAlignment="1">
      <alignment horizontal="center"/>
    </xf>
    <xf numFmtId="0" fontId="23" fillId="0" borderId="0" xfId="0" applyNumberFormat="1" applyFont="1" applyBorder="1"/>
    <xf numFmtId="0" fontId="23" fillId="0" borderId="0" xfId="0" applyNumberFormat="1" applyFont="1" applyAlignment="1">
      <alignment horizontal="center"/>
    </xf>
    <xf numFmtId="0" fontId="27" fillId="0" borderId="0" xfId="0" applyFont="1" applyBorder="1"/>
    <xf numFmtId="0" fontId="29" fillId="0" borderId="0" xfId="0" applyFont="1" applyBorder="1"/>
    <xf numFmtId="0" fontId="29" fillId="0" borderId="0" xfId="0" applyFont="1"/>
    <xf numFmtId="0" fontId="29" fillId="0" borderId="0" xfId="0" applyNumberFormat="1" applyFont="1" applyAlignment="1">
      <alignment horizontal="center"/>
    </xf>
    <xf numFmtId="0" fontId="31" fillId="0" borderId="0" xfId="0" applyFont="1" applyBorder="1"/>
    <xf numFmtId="0" fontId="34" fillId="0" borderId="0" xfId="0" applyFont="1"/>
    <xf numFmtId="0" fontId="34" fillId="0" borderId="0" xfId="0" applyFont="1" applyBorder="1"/>
    <xf numFmtId="0" fontId="35" fillId="0" borderId="0" xfId="0" applyFont="1"/>
    <xf numFmtId="0" fontId="34" fillId="0" borderId="0" xfId="0" applyNumberFormat="1" applyFont="1" applyAlignment="1">
      <alignment horizontal="center"/>
    </xf>
    <xf numFmtId="0" fontId="35" fillId="0" borderId="0" xfId="0" applyFont="1" applyBorder="1"/>
    <xf numFmtId="0" fontId="36" fillId="0" borderId="0" xfId="0" applyFont="1" applyBorder="1"/>
    <xf numFmtId="0" fontId="18" fillId="0" borderId="0" xfId="0" applyFont="1" applyBorder="1"/>
    <xf numFmtId="0" fontId="37" fillId="0" borderId="0" xfId="0" applyFont="1" applyBorder="1"/>
    <xf numFmtId="0" fontId="37" fillId="0" borderId="0" xfId="0" applyFont="1" applyAlignment="1">
      <alignment horizontal="right"/>
    </xf>
    <xf numFmtId="0" fontId="37" fillId="0" borderId="0" xfId="0" applyFont="1" applyFill="1" applyAlignment="1">
      <alignment horizontal="right"/>
    </xf>
    <xf numFmtId="0" fontId="55" fillId="0" borderId="0" xfId="0" applyFont="1" applyAlignment="1">
      <alignment horizontal="left"/>
    </xf>
    <xf numFmtId="165" fontId="25" fillId="0" borderId="11" xfId="0" applyNumberFormat="1" applyFont="1" applyFill="1" applyBorder="1" applyAlignment="1">
      <alignment horizontal="center" vertical="center"/>
    </xf>
    <xf numFmtId="0" fontId="38" fillId="0" borderId="12" xfId="0" applyNumberFormat="1" applyFont="1" applyFill="1" applyBorder="1" applyAlignment="1">
      <alignment horizontal="left" vertical="center"/>
    </xf>
    <xf numFmtId="0" fontId="26" fillId="0" borderId="13" xfId="0" applyNumberFormat="1" applyFont="1" applyFill="1" applyBorder="1" applyAlignment="1">
      <alignment horizontal="center" vertical="center"/>
    </xf>
    <xf numFmtId="0" fontId="26" fillId="0" borderId="14" xfId="0" applyNumberFormat="1" applyFont="1" applyFill="1" applyBorder="1" applyAlignment="1">
      <alignment horizontal="center" vertical="center"/>
    </xf>
    <xf numFmtId="3" fontId="26" fillId="0" borderId="15" xfId="0" applyNumberFormat="1" applyFont="1" applyFill="1" applyBorder="1" applyAlignment="1" applyProtection="1">
      <alignment vertical="center"/>
    </xf>
    <xf numFmtId="4" fontId="26" fillId="0" borderId="16" xfId="0" applyNumberFormat="1" applyFont="1" applyFill="1" applyBorder="1" applyAlignment="1" applyProtection="1">
      <alignment vertical="center"/>
    </xf>
    <xf numFmtId="4" fontId="26" fillId="19" borderId="12" xfId="0" applyNumberFormat="1" applyFont="1" applyFill="1" applyBorder="1" applyAlignment="1" applyProtection="1">
      <alignment horizontal="right" vertical="center"/>
    </xf>
    <xf numFmtId="4" fontId="26" fillId="0" borderId="12" xfId="0" applyNumberFormat="1" applyFont="1" applyFill="1" applyBorder="1" applyAlignment="1" applyProtection="1">
      <alignment vertical="center"/>
    </xf>
    <xf numFmtId="4" fontId="26" fillId="19" borderId="12" xfId="0" applyNumberFormat="1" applyFont="1" applyFill="1" applyBorder="1" applyAlignment="1" applyProtection="1">
      <alignment vertical="center"/>
    </xf>
    <xf numFmtId="0" fontId="39" fillId="0" borderId="17" xfId="0" applyNumberFormat="1" applyFont="1" applyFill="1" applyBorder="1" applyAlignment="1" applyProtection="1">
      <alignment wrapText="1"/>
    </xf>
    <xf numFmtId="0" fontId="38" fillId="0" borderId="18" xfId="0" applyNumberFormat="1" applyFont="1" applyFill="1" applyBorder="1" applyAlignment="1">
      <alignment horizontal="left" vertical="center"/>
    </xf>
    <xf numFmtId="4" fontId="26" fillId="19" borderId="19" xfId="0" applyNumberFormat="1" applyFont="1" applyFill="1" applyBorder="1" applyAlignment="1" applyProtection="1">
      <alignment horizontal="right" vertical="center"/>
    </xf>
    <xf numFmtId="4" fontId="26" fillId="0" borderId="19" xfId="0" applyNumberFormat="1" applyFont="1" applyFill="1" applyBorder="1" applyAlignment="1" applyProtection="1">
      <alignment vertical="center"/>
    </xf>
    <xf numFmtId="164" fontId="40" fillId="0" borderId="20" xfId="0" applyNumberFormat="1" applyFont="1" applyFill="1" applyBorder="1" applyAlignment="1">
      <alignment horizontal="center"/>
    </xf>
    <xf numFmtId="0" fontId="41" fillId="0" borderId="21" xfId="0" applyFont="1" applyFill="1" applyBorder="1" applyAlignment="1">
      <alignment horizontal="right"/>
    </xf>
    <xf numFmtId="3" fontId="41" fillId="0" borderId="22" xfId="0" applyNumberFormat="1" applyFont="1" applyFill="1" applyBorder="1" applyAlignment="1">
      <alignment horizontal="right"/>
    </xf>
    <xf numFmtId="3" fontId="41" fillId="0" borderId="23" xfId="0" applyNumberFormat="1" applyFont="1" applyFill="1" applyBorder="1" applyAlignment="1">
      <alignment horizontal="right"/>
    </xf>
    <xf numFmtId="3" fontId="40" fillId="0" borderId="21" xfId="0" applyNumberFormat="1" applyFont="1" applyFill="1" applyBorder="1"/>
    <xf numFmtId="4" fontId="40" fillId="0" borderId="21" xfId="0" applyNumberFormat="1" applyFont="1" applyFill="1" applyBorder="1"/>
    <xf numFmtId="4" fontId="40" fillId="19" borderId="23" xfId="0" applyNumberFormat="1" applyFont="1" applyFill="1" applyBorder="1" applyAlignment="1">
      <alignment horizontal="right"/>
    </xf>
    <xf numFmtId="4" fontId="40" fillId="0" borderId="23" xfId="0" applyNumberFormat="1" applyFont="1" applyFill="1" applyBorder="1" applyAlignment="1">
      <alignment horizontal="right"/>
    </xf>
    <xf numFmtId="0" fontId="40" fillId="0" borderId="24" xfId="0" applyNumberFormat="1" applyFont="1" applyFill="1" applyBorder="1" applyAlignment="1"/>
    <xf numFmtId="0" fontId="39" fillId="0" borderId="17" xfId="0" applyNumberFormat="1" applyFont="1" applyFill="1" applyBorder="1" applyAlignment="1" applyProtection="1">
      <alignment vertical="center" wrapText="1"/>
    </xf>
    <xf numFmtId="165" fontId="25" fillId="0" borderId="25" xfId="0" applyNumberFormat="1" applyFont="1" applyFill="1" applyBorder="1" applyAlignment="1">
      <alignment horizontal="center" vertical="center"/>
    </xf>
    <xf numFmtId="0" fontId="26" fillId="0" borderId="16" xfId="0" applyNumberFormat="1" applyFont="1" applyFill="1" applyBorder="1" applyAlignment="1">
      <alignment horizontal="center" vertical="center"/>
    </xf>
    <xf numFmtId="165" fontId="25" fillId="0" borderId="11" xfId="0" applyNumberFormat="1" applyFont="1" applyFill="1" applyBorder="1" applyAlignment="1">
      <alignment horizontal="center"/>
    </xf>
    <xf numFmtId="0" fontId="56" fillId="0" borderId="0" xfId="0" applyFont="1" applyBorder="1"/>
    <xf numFmtId="3" fontId="26" fillId="0" borderId="15" xfId="0" applyNumberFormat="1" applyFont="1" applyFill="1" applyBorder="1" applyAlignment="1" applyProtection="1"/>
    <xf numFmtId="4" fontId="26" fillId="0" borderId="16" xfId="0" applyNumberFormat="1" applyFont="1" applyFill="1" applyBorder="1" applyAlignment="1" applyProtection="1"/>
    <xf numFmtId="4" fontId="26" fillId="19" borderId="12" xfId="0" applyNumberFormat="1" applyFont="1" applyFill="1" applyBorder="1" applyAlignment="1" applyProtection="1">
      <alignment horizontal="right"/>
    </xf>
    <xf numFmtId="4" fontId="26" fillId="0" borderId="12" xfId="0" applyNumberFormat="1" applyFont="1" applyFill="1" applyBorder="1" applyAlignment="1" applyProtection="1"/>
    <xf numFmtId="4" fontId="26" fillId="19" borderId="12" xfId="0" applyNumberFormat="1" applyFont="1" applyFill="1" applyBorder="1" applyAlignment="1" applyProtection="1"/>
    <xf numFmtId="0" fontId="38" fillId="0" borderId="12" xfId="0" applyNumberFormat="1" applyFont="1" applyFill="1" applyBorder="1" applyAlignment="1">
      <alignment horizontal="left" wrapText="1"/>
    </xf>
    <xf numFmtId="0" fontId="38" fillId="0" borderId="12" xfId="0" applyNumberFormat="1" applyFont="1" applyFill="1" applyBorder="1" applyAlignment="1">
      <alignment horizontal="left"/>
    </xf>
    <xf numFmtId="0" fontId="26" fillId="0" borderId="13" xfId="0" applyNumberFormat="1" applyFont="1" applyFill="1" applyBorder="1" applyAlignment="1">
      <alignment horizontal="center"/>
    </xf>
    <xf numFmtId="0" fontId="26" fillId="0" borderId="14" xfId="0" applyNumberFormat="1" applyFont="1" applyFill="1" applyBorder="1" applyAlignment="1">
      <alignment horizontal="center"/>
    </xf>
    <xf numFmtId="3" fontId="26" fillId="0" borderId="15" xfId="0" applyNumberFormat="1" applyFont="1" applyFill="1" applyBorder="1" applyAlignment="1"/>
    <xf numFmtId="4" fontId="26" fillId="19" borderId="12" xfId="0" applyNumberFormat="1" applyFont="1" applyFill="1" applyBorder="1" applyAlignment="1">
      <alignment horizontal="right"/>
    </xf>
    <xf numFmtId="4" fontId="26" fillId="0" borderId="12" xfId="0" applyNumberFormat="1" applyFont="1" applyFill="1" applyBorder="1" applyAlignment="1"/>
    <xf numFmtId="4" fontId="26" fillId="19" borderId="12" xfId="0" applyNumberFormat="1" applyFont="1" applyFill="1" applyBorder="1" applyAlignment="1"/>
    <xf numFmtId="0" fontId="26" fillId="0" borderId="26" xfId="0" applyNumberFormat="1" applyFont="1" applyFill="1" applyBorder="1" applyAlignment="1">
      <alignment horizontal="center"/>
    </xf>
    <xf numFmtId="0" fontId="26" fillId="0" borderId="27" xfId="0" applyNumberFormat="1" applyFont="1" applyFill="1" applyBorder="1" applyAlignment="1">
      <alignment horizontal="center"/>
    </xf>
    <xf numFmtId="3" fontId="26" fillId="0" borderId="28" xfId="0" applyNumberFormat="1" applyFont="1" applyFill="1" applyBorder="1" applyAlignment="1"/>
    <xf numFmtId="4" fontId="26" fillId="19" borderId="29" xfId="0" applyNumberFormat="1" applyFont="1" applyFill="1" applyBorder="1" applyAlignment="1">
      <alignment horizontal="right"/>
    </xf>
    <xf numFmtId="4" fontId="26" fillId="0" borderId="29" xfId="0" applyNumberFormat="1" applyFont="1" applyFill="1" applyBorder="1" applyAlignment="1"/>
    <xf numFmtId="0" fontId="26" fillId="0" borderId="30" xfId="0" applyNumberFormat="1" applyFont="1" applyFill="1" applyBorder="1" applyAlignment="1">
      <alignment horizontal="center"/>
    </xf>
    <xf numFmtId="0" fontId="26" fillId="0" borderId="31" xfId="0" applyNumberFormat="1" applyFont="1" applyFill="1" applyBorder="1" applyAlignment="1">
      <alignment horizontal="center"/>
    </xf>
    <xf numFmtId="3" fontId="26" fillId="0" borderId="32" xfId="0" applyNumberFormat="1" applyFont="1" applyFill="1" applyBorder="1" applyAlignment="1"/>
    <xf numFmtId="4" fontId="26" fillId="19" borderId="19" xfId="0" applyNumberFormat="1" applyFont="1" applyFill="1" applyBorder="1" applyAlignment="1">
      <alignment horizontal="right"/>
    </xf>
    <xf numFmtId="4" fontId="26" fillId="0" borderId="19" xfId="0" applyNumberFormat="1" applyFont="1" applyFill="1" applyBorder="1" applyAlignment="1" applyProtection="1"/>
    <xf numFmtId="4" fontId="40" fillId="19" borderId="21" xfId="0" applyNumberFormat="1" applyFont="1" applyFill="1" applyBorder="1"/>
    <xf numFmtId="0" fontId="26" fillId="0" borderId="13" xfId="0" applyNumberFormat="1" applyFont="1" applyFill="1" applyBorder="1" applyAlignment="1">
      <alignment horizontal="center" vertical="center" wrapText="1"/>
    </xf>
    <xf numFmtId="0" fontId="26" fillId="0" borderId="14" xfId="0" applyNumberFormat="1" applyFont="1" applyFill="1" applyBorder="1" applyAlignment="1">
      <alignment horizontal="center" vertical="center" wrapText="1"/>
    </xf>
    <xf numFmtId="4" fontId="26" fillId="0" borderId="19" xfId="0" applyNumberFormat="1" applyFont="1" applyFill="1" applyBorder="1" applyAlignment="1"/>
    <xf numFmtId="4" fontId="26" fillId="19" borderId="19" xfId="0" applyNumberFormat="1" applyFont="1" applyFill="1" applyBorder="1" applyAlignment="1"/>
    <xf numFmtId="3" fontId="26" fillId="0" borderId="14" xfId="0" applyNumberFormat="1" applyFont="1" applyFill="1" applyBorder="1" applyAlignment="1"/>
    <xf numFmtId="0" fontId="42" fillId="18" borderId="33" xfId="0" applyFont="1" applyFill="1" applyBorder="1"/>
    <xf numFmtId="0" fontId="28" fillId="18" borderId="34" xfId="0" applyFont="1" applyFill="1" applyBorder="1" applyAlignment="1">
      <alignment horizontal="right"/>
    </xf>
    <xf numFmtId="3" fontId="28" fillId="18" borderId="35" xfId="0" applyNumberFormat="1" applyFont="1" applyFill="1" applyBorder="1"/>
    <xf numFmtId="3" fontId="28" fillId="18" borderId="36" xfId="0" applyNumberFormat="1" applyFont="1" applyFill="1" applyBorder="1"/>
    <xf numFmtId="4" fontId="26" fillId="18" borderId="37" xfId="0" applyNumberFormat="1" applyFont="1" applyFill="1" applyBorder="1"/>
    <xf numFmtId="4" fontId="25" fillId="18" borderId="34" xfId="0" applyNumberFormat="1" applyFont="1" applyFill="1" applyBorder="1"/>
    <xf numFmtId="0" fontId="25" fillId="18" borderId="38" xfId="0" applyNumberFormat="1" applyFont="1" applyFill="1" applyBorder="1" applyAlignment="1"/>
    <xf numFmtId="1" fontId="32" fillId="20" borderId="39" xfId="0" applyNumberFormat="1" applyFont="1" applyFill="1" applyBorder="1" applyAlignment="1">
      <alignment horizontal="center"/>
    </xf>
    <xf numFmtId="0" fontId="32" fillId="20" borderId="40" xfId="0" applyFont="1" applyFill="1" applyBorder="1" applyAlignment="1">
      <alignment vertical="center"/>
    </xf>
    <xf numFmtId="0" fontId="32" fillId="20" borderId="41" xfId="0" applyFont="1" applyFill="1" applyBorder="1" applyAlignment="1">
      <alignment vertical="center"/>
    </xf>
    <xf numFmtId="0" fontId="32" fillId="20" borderId="42" xfId="0" applyFont="1" applyFill="1" applyBorder="1" applyAlignment="1">
      <alignment vertical="center"/>
    </xf>
    <xf numFmtId="0" fontId="30" fillId="20" borderId="43" xfId="0" applyFont="1" applyFill="1" applyBorder="1" applyAlignment="1" applyProtection="1">
      <alignment horizontal="center"/>
    </xf>
    <xf numFmtId="0" fontId="30" fillId="20" borderId="42" xfId="0" applyFont="1" applyFill="1" applyBorder="1" applyAlignment="1" applyProtection="1">
      <alignment horizontal="center"/>
    </xf>
    <xf numFmtId="0" fontId="31" fillId="20" borderId="42" xfId="0" applyFont="1" applyFill="1" applyBorder="1"/>
    <xf numFmtId="0" fontId="31" fillId="20" borderId="40" xfId="0" applyFont="1" applyFill="1" applyBorder="1"/>
    <xf numFmtId="0" fontId="30" fillId="20" borderId="44" xfId="0" applyNumberFormat="1" applyFont="1" applyFill="1" applyBorder="1" applyAlignment="1">
      <alignment horizontal="center"/>
    </xf>
    <xf numFmtId="1" fontId="32" fillId="20" borderId="11" xfId="0" applyNumberFormat="1" applyFont="1" applyFill="1" applyBorder="1" applyAlignment="1">
      <alignment horizontal="center"/>
    </xf>
    <xf numFmtId="0" fontId="32" fillId="20" borderId="45" xfId="0" applyFont="1" applyFill="1" applyBorder="1" applyAlignment="1">
      <alignment vertical="center"/>
    </xf>
    <xf numFmtId="0" fontId="32" fillId="20" borderId="46" xfId="0" applyFont="1" applyFill="1" applyBorder="1" applyAlignment="1">
      <alignment vertical="center"/>
    </xf>
    <xf numFmtId="0" fontId="32" fillId="20" borderId="47" xfId="0" applyFont="1" applyFill="1" applyBorder="1" applyAlignment="1">
      <alignment vertical="center"/>
    </xf>
    <xf numFmtId="0" fontId="30" fillId="20" borderId="48" xfId="0" applyFont="1" applyFill="1" applyBorder="1" applyAlignment="1" applyProtection="1">
      <alignment horizontal="center"/>
    </xf>
    <xf numFmtId="0" fontId="30" fillId="20" borderId="47" xfId="0" applyFont="1" applyFill="1" applyBorder="1" applyAlignment="1" applyProtection="1">
      <alignment horizontal="center"/>
    </xf>
    <xf numFmtId="0" fontId="31" fillId="20" borderId="47" xfId="0" applyFont="1" applyFill="1" applyBorder="1"/>
    <xf numFmtId="0" fontId="31" fillId="20" borderId="45" xfId="0" applyFont="1" applyFill="1" applyBorder="1"/>
    <xf numFmtId="0" fontId="30" fillId="20" borderId="49" xfId="0" applyNumberFormat="1" applyFont="1" applyFill="1" applyBorder="1" applyAlignment="1">
      <alignment horizontal="center"/>
    </xf>
    <xf numFmtId="0" fontId="43" fillId="18" borderId="50" xfId="0" applyFont="1" applyFill="1" applyBorder="1" applyAlignment="1" applyProtection="1">
      <alignment horizontal="center" vertical="center" wrapText="1"/>
    </xf>
    <xf numFmtId="0" fontId="43" fillId="18" borderId="27" xfId="0" applyFont="1" applyFill="1" applyBorder="1" applyAlignment="1" applyProtection="1">
      <alignment horizontal="center" vertical="center" wrapText="1"/>
    </xf>
    <xf numFmtId="0" fontId="43" fillId="18" borderId="51" xfId="0" applyFont="1" applyFill="1" applyBorder="1" applyAlignment="1" applyProtection="1">
      <alignment horizontal="center" vertical="center" wrapText="1"/>
    </xf>
    <xf numFmtId="0" fontId="44" fillId="18" borderId="52" xfId="0" applyFont="1" applyFill="1" applyBorder="1" applyAlignment="1" applyProtection="1">
      <alignment horizontal="center" vertical="center" wrapText="1"/>
    </xf>
    <xf numFmtId="0" fontId="44" fillId="18" borderId="53" xfId="0" applyFont="1" applyFill="1" applyBorder="1" applyAlignment="1" applyProtection="1">
      <alignment horizontal="center" vertical="center" wrapText="1"/>
    </xf>
    <xf numFmtId="0" fontId="44" fillId="18" borderId="54" xfId="0" applyFont="1" applyFill="1" applyBorder="1" applyAlignment="1" applyProtection="1">
      <alignment horizontal="center" vertical="center" wrapText="1"/>
    </xf>
    <xf numFmtId="0" fontId="44" fillId="18" borderId="27" xfId="0" applyFont="1" applyFill="1" applyBorder="1" applyAlignment="1" applyProtection="1">
      <alignment horizontal="center" vertical="center" wrapText="1"/>
    </xf>
    <xf numFmtId="0" fontId="44" fillId="18" borderId="55" xfId="0" applyFont="1" applyFill="1" applyBorder="1" applyAlignment="1" applyProtection="1">
      <alignment horizontal="center" vertical="center" wrapText="1"/>
    </xf>
    <xf numFmtId="0" fontId="33" fillId="18" borderId="56" xfId="0" applyFont="1" applyFill="1" applyBorder="1" applyAlignment="1">
      <alignment horizontal="center" vertical="center" wrapText="1"/>
    </xf>
    <xf numFmtId="0" fontId="33" fillId="18" borderId="57" xfId="0" applyFont="1" applyFill="1" applyBorder="1" applyAlignment="1">
      <alignment horizontal="center" vertical="center" wrapText="1"/>
    </xf>
    <xf numFmtId="0" fontId="45" fillId="0" borderId="0" xfId="0" applyFont="1" applyBorder="1"/>
    <xf numFmtId="0" fontId="45" fillId="0" borderId="0" xfId="0" applyFont="1" applyBorder="1" applyAlignment="1">
      <alignment horizontal="center"/>
    </xf>
    <xf numFmtId="0" fontId="45" fillId="0" borderId="0" xfId="0" applyNumberFormat="1" applyFont="1" applyBorder="1"/>
    <xf numFmtId="0" fontId="46" fillId="0" borderId="0" xfId="0" applyFont="1" applyBorder="1"/>
    <xf numFmtId="0" fontId="46" fillId="0" borderId="0" xfId="0" applyFont="1"/>
    <xf numFmtId="0" fontId="46" fillId="0" borderId="0" xfId="0" applyNumberFormat="1" applyFont="1" applyAlignment="1">
      <alignment horizontal="center"/>
    </xf>
    <xf numFmtId="0" fontId="47" fillId="0" borderId="0" xfId="0" applyFont="1" applyBorder="1"/>
    <xf numFmtId="0" fontId="48" fillId="0" borderId="0" xfId="0" applyFont="1" applyBorder="1"/>
    <xf numFmtId="0" fontId="48" fillId="0" borderId="0" xfId="0" applyFont="1" applyAlignment="1">
      <alignment horizontal="right"/>
    </xf>
    <xf numFmtId="4" fontId="48" fillId="0" borderId="0" xfId="0" applyNumberFormat="1" applyFont="1" applyAlignment="1">
      <alignment horizontal="right"/>
    </xf>
    <xf numFmtId="165" fontId="48" fillId="0" borderId="0" xfId="0" applyNumberFormat="1" applyFont="1" applyAlignment="1">
      <alignment horizontal="right"/>
    </xf>
    <xf numFmtId="0" fontId="47" fillId="0" borderId="0" xfId="0" applyNumberFormat="1" applyFont="1"/>
    <xf numFmtId="0" fontId="47" fillId="0" borderId="0" xfId="0" applyFont="1"/>
    <xf numFmtId="4" fontId="48" fillId="0" borderId="0" xfId="0" applyNumberFormat="1" applyFont="1"/>
    <xf numFmtId="166" fontId="48" fillId="0" borderId="0" xfId="0" applyNumberFormat="1" applyFont="1"/>
    <xf numFmtId="165" fontId="48" fillId="0" borderId="0" xfId="0" applyNumberFormat="1" applyFont="1"/>
    <xf numFmtId="0" fontId="49" fillId="0" borderId="0" xfId="0" applyFont="1" applyAlignment="1">
      <alignment horizontal="right"/>
    </xf>
    <xf numFmtId="4" fontId="49" fillId="0" borderId="0" xfId="0" applyNumberFormat="1" applyFont="1"/>
    <xf numFmtId="165" fontId="49" fillId="0" borderId="0" xfId="0" applyNumberFormat="1" applyFont="1"/>
    <xf numFmtId="0" fontId="48" fillId="0" borderId="0" xfId="0" applyFont="1"/>
    <xf numFmtId="0" fontId="50" fillId="0" borderId="0" xfId="0" applyFont="1"/>
    <xf numFmtId="0" fontId="50" fillId="0" borderId="0" xfId="0" applyFont="1" applyAlignment="1">
      <alignment horizontal="right"/>
    </xf>
    <xf numFmtId="0" fontId="51" fillId="0" borderId="0" xfId="0" applyFont="1" applyBorder="1"/>
    <xf numFmtId="0" fontId="52" fillId="0" borderId="0" xfId="0" applyFont="1" applyBorder="1"/>
    <xf numFmtId="0" fontId="52" fillId="0" borderId="0" xfId="0" applyFont="1" applyBorder="1" applyAlignment="1">
      <alignment horizontal="right"/>
    </xf>
    <xf numFmtId="0" fontId="53" fillId="0" borderId="58" xfId="0" applyFont="1" applyBorder="1"/>
    <xf numFmtId="0" fontId="53" fillId="0" borderId="59" xfId="0" applyFont="1" applyBorder="1"/>
    <xf numFmtId="0" fontId="52" fillId="0" borderId="0" xfId="0" applyNumberFormat="1" applyFont="1" applyBorder="1" applyAlignment="1">
      <alignment horizontal="center"/>
    </xf>
    <xf numFmtId="0" fontId="53" fillId="0" borderId="60" xfId="0" applyFont="1" applyBorder="1"/>
    <xf numFmtId="0" fontId="53" fillId="0" borderId="0" xfId="0" applyFont="1" applyBorder="1"/>
    <xf numFmtId="0" fontId="32" fillId="20" borderId="58" xfId="0" applyFont="1" applyFill="1" applyBorder="1" applyAlignment="1">
      <alignment vertical="center"/>
    </xf>
    <xf numFmtId="164" fontId="40" fillId="0" borderId="61" xfId="0" applyNumberFormat="1" applyFont="1" applyFill="1" applyBorder="1" applyAlignment="1">
      <alignment horizontal="center"/>
    </xf>
    <xf numFmtId="0" fontId="41" fillId="0" borderId="62" xfId="0" applyFont="1" applyFill="1" applyBorder="1" applyAlignment="1">
      <alignment horizontal="right"/>
    </xf>
    <xf numFmtId="164" fontId="40" fillId="0" borderId="63" xfId="0" applyNumberFormat="1" applyFont="1" applyFill="1" applyBorder="1" applyAlignment="1">
      <alignment horizontal="center"/>
    </xf>
    <xf numFmtId="0" fontId="41" fillId="0" borderId="64" xfId="0" applyFont="1" applyFill="1" applyBorder="1" applyAlignment="1">
      <alignment horizontal="right"/>
    </xf>
    <xf numFmtId="0" fontId="32" fillId="20" borderId="44" xfId="0" applyFont="1" applyFill="1" applyBorder="1" applyAlignment="1">
      <alignment vertical="center"/>
    </xf>
    <xf numFmtId="0" fontId="38" fillId="0" borderId="17" xfId="0" applyNumberFormat="1" applyFont="1" applyFill="1" applyBorder="1" applyAlignment="1">
      <alignment horizontal="left" vertical="center" wrapText="1"/>
    </xf>
    <xf numFmtId="0" fontId="38" fillId="0" borderId="65" xfId="0" applyNumberFormat="1" applyFont="1" applyFill="1" applyBorder="1" applyAlignment="1">
      <alignment horizontal="left" vertical="center" wrapText="1"/>
    </xf>
    <xf numFmtId="165" fontId="25" fillId="0" borderId="66" xfId="0" applyNumberFormat="1" applyFont="1" applyFill="1" applyBorder="1" applyAlignment="1">
      <alignment horizontal="center" vertical="center"/>
    </xf>
    <xf numFmtId="0" fontId="38" fillId="0" borderId="67" xfId="0" applyNumberFormat="1" applyFont="1" applyFill="1" applyBorder="1" applyAlignment="1">
      <alignment horizontal="left" vertical="center" wrapText="1"/>
    </xf>
    <xf numFmtId="0" fontId="54" fillId="0" borderId="0" xfId="0" applyFont="1"/>
    <xf numFmtId="0" fontId="57" fillId="0" borderId="0" xfId="0" applyFont="1"/>
    <xf numFmtId="0" fontId="57" fillId="0" borderId="0" xfId="0" applyFont="1" applyBorder="1"/>
    <xf numFmtId="0" fontId="57" fillId="0" borderId="0" xfId="0" applyNumberFormat="1" applyFont="1" applyAlignment="1">
      <alignment horizontal="center"/>
    </xf>
    <xf numFmtId="0" fontId="58" fillId="0" borderId="0" xfId="0" applyFont="1" applyBorder="1" applyAlignment="1">
      <alignment horizontal="center"/>
    </xf>
    <xf numFmtId="0" fontId="58" fillId="0" borderId="0" xfId="0" applyFont="1" applyAlignment="1"/>
    <xf numFmtId="0" fontId="58" fillId="0" borderId="0" xfId="0" applyNumberFormat="1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57" fillId="0" borderId="0" xfId="0" applyNumberFormat="1" applyFont="1" applyBorder="1" applyAlignment="1">
      <alignment horizontal="center"/>
    </xf>
    <xf numFmtId="0" fontId="57" fillId="18" borderId="56" xfId="0" applyFont="1" applyFill="1" applyBorder="1" applyAlignment="1">
      <alignment horizontal="center" vertical="center" wrapText="1"/>
    </xf>
    <xf numFmtId="0" fontId="57" fillId="18" borderId="55" xfId="0" applyFont="1" applyFill="1" applyBorder="1" applyAlignment="1" applyProtection="1">
      <alignment horizontal="center" vertical="center" wrapText="1"/>
    </xf>
    <xf numFmtId="0" fontId="57" fillId="18" borderId="27" xfId="0" applyFont="1" applyFill="1" applyBorder="1" applyAlignment="1" applyProtection="1">
      <alignment horizontal="center" vertical="center" wrapText="1"/>
    </xf>
    <xf numFmtId="0" fontId="57" fillId="18" borderId="54" xfId="0" applyFont="1" applyFill="1" applyBorder="1" applyAlignment="1" applyProtection="1">
      <alignment horizontal="center" vertical="center" wrapText="1"/>
    </xf>
    <xf numFmtId="0" fontId="57" fillId="18" borderId="53" xfId="0" applyFont="1" applyFill="1" applyBorder="1" applyAlignment="1" applyProtection="1">
      <alignment horizontal="center" vertical="center" wrapText="1"/>
    </xf>
    <xf numFmtId="0" fontId="57" fillId="18" borderId="50" xfId="0" applyFont="1" applyFill="1" applyBorder="1" applyAlignment="1" applyProtection="1">
      <alignment horizontal="center" vertical="center" wrapText="1"/>
    </xf>
    <xf numFmtId="0" fontId="57" fillId="18" borderId="29" xfId="0" applyFont="1" applyFill="1" applyBorder="1" applyAlignment="1" applyProtection="1">
      <alignment horizontal="center" vertical="center" wrapText="1"/>
    </xf>
    <xf numFmtId="0" fontId="57" fillId="18" borderId="76" xfId="0" applyFont="1" applyFill="1" applyBorder="1" applyAlignment="1" applyProtection="1">
      <alignment horizontal="center" vertical="center" wrapText="1"/>
    </xf>
    <xf numFmtId="0" fontId="57" fillId="18" borderId="77" xfId="0" applyFont="1" applyFill="1" applyBorder="1" applyAlignment="1" applyProtection="1">
      <alignment horizontal="center" vertical="center" wrapText="1"/>
    </xf>
    <xf numFmtId="0" fontId="57" fillId="20" borderId="40" xfId="0" applyFont="1" applyFill="1" applyBorder="1" applyAlignment="1">
      <alignment vertical="center"/>
    </xf>
    <xf numFmtId="0" fontId="57" fillId="20" borderId="41" xfId="0" applyFont="1" applyFill="1" applyBorder="1" applyAlignment="1">
      <alignment vertical="center"/>
    </xf>
    <xf numFmtId="0" fontId="57" fillId="20" borderId="42" xfId="0" applyFont="1" applyFill="1" applyBorder="1" applyAlignment="1">
      <alignment vertical="center"/>
    </xf>
    <xf numFmtId="0" fontId="58" fillId="20" borderId="43" xfId="0" applyFont="1" applyFill="1" applyBorder="1" applyAlignment="1" applyProtection="1">
      <alignment horizontal="center"/>
    </xf>
    <xf numFmtId="0" fontId="58" fillId="20" borderId="42" xfId="0" applyFont="1" applyFill="1" applyBorder="1" applyAlignment="1" applyProtection="1">
      <alignment horizontal="center"/>
    </xf>
    <xf numFmtId="0" fontId="58" fillId="20" borderId="42" xfId="0" applyFont="1" applyFill="1" applyBorder="1"/>
    <xf numFmtId="0" fontId="58" fillId="20" borderId="40" xfId="0" applyFont="1" applyFill="1" applyBorder="1"/>
    <xf numFmtId="0" fontId="58" fillId="20" borderId="76" xfId="0" applyFont="1" applyFill="1" applyBorder="1"/>
    <xf numFmtId="0" fontId="58" fillId="20" borderId="73" xfId="0" applyNumberFormat="1" applyFont="1" applyFill="1" applyBorder="1" applyAlignment="1">
      <alignment horizontal="center"/>
    </xf>
    <xf numFmtId="0" fontId="59" fillId="0" borderId="12" xfId="0" applyNumberFormat="1" applyFont="1" applyFill="1" applyBorder="1" applyAlignment="1">
      <alignment horizontal="left" vertical="center"/>
    </xf>
    <xf numFmtId="0" fontId="58" fillId="0" borderId="13" xfId="0" applyNumberFormat="1" applyFont="1" applyFill="1" applyBorder="1" applyAlignment="1">
      <alignment horizontal="center" vertical="center"/>
    </xf>
    <xf numFmtId="0" fontId="58" fillId="0" borderId="14" xfId="0" applyNumberFormat="1" applyFont="1" applyFill="1" applyBorder="1" applyAlignment="1">
      <alignment horizontal="center" vertical="center"/>
    </xf>
    <xf numFmtId="3" fontId="58" fillId="0" borderId="15" xfId="0" applyNumberFormat="1" applyFont="1" applyFill="1" applyBorder="1" applyAlignment="1" applyProtection="1">
      <alignment vertical="center"/>
    </xf>
    <xf numFmtId="4" fontId="58" fillId="0" borderId="16" xfId="0" applyNumberFormat="1" applyFont="1" applyFill="1" applyBorder="1" applyAlignment="1" applyProtection="1">
      <alignment vertical="center"/>
    </xf>
    <xf numFmtId="4" fontId="58" fillId="19" borderId="12" xfId="0" applyNumberFormat="1" applyFont="1" applyFill="1" applyBorder="1" applyAlignment="1" applyProtection="1">
      <alignment horizontal="right" vertical="center"/>
    </xf>
    <xf numFmtId="4" fontId="58" fillId="0" borderId="12" xfId="0" applyNumberFormat="1" applyFont="1" applyFill="1" applyBorder="1" applyAlignment="1" applyProtection="1">
      <alignment vertical="center"/>
    </xf>
    <xf numFmtId="4" fontId="58" fillId="0" borderId="76" xfId="0" applyNumberFormat="1" applyFont="1" applyFill="1" applyBorder="1" applyAlignment="1" applyProtection="1">
      <alignment vertical="center"/>
    </xf>
    <xf numFmtId="4" fontId="58" fillId="19" borderId="76" xfId="0" applyNumberFormat="1" applyFont="1" applyFill="1" applyBorder="1" applyAlignment="1" applyProtection="1">
      <alignment vertical="center"/>
    </xf>
    <xf numFmtId="0" fontId="59" fillId="0" borderId="74" xfId="0" applyNumberFormat="1" applyFont="1" applyFill="1" applyBorder="1" applyAlignment="1" applyProtection="1">
      <alignment wrapText="1"/>
    </xf>
    <xf numFmtId="4" fontId="58" fillId="19" borderId="19" xfId="0" applyNumberFormat="1" applyFont="1" applyFill="1" applyBorder="1" applyAlignment="1" applyProtection="1">
      <alignment horizontal="right" vertical="center"/>
    </xf>
    <xf numFmtId="4" fontId="58" fillId="0" borderId="19" xfId="0" applyNumberFormat="1" applyFont="1" applyFill="1" applyBorder="1" applyAlignment="1" applyProtection="1">
      <alignment vertical="center"/>
    </xf>
    <xf numFmtId="0" fontId="60" fillId="0" borderId="62" xfId="0" applyFont="1" applyFill="1" applyBorder="1" applyAlignment="1">
      <alignment horizontal="right"/>
    </xf>
    <xf numFmtId="3" fontId="60" fillId="0" borderId="22" xfId="0" applyNumberFormat="1" applyFont="1" applyFill="1" applyBorder="1" applyAlignment="1">
      <alignment horizontal="right"/>
    </xf>
    <xf numFmtId="3" fontId="60" fillId="0" borderId="23" xfId="0" applyNumberFormat="1" applyFont="1" applyFill="1" applyBorder="1" applyAlignment="1">
      <alignment horizontal="right"/>
    </xf>
    <xf numFmtId="3" fontId="60" fillId="0" borderId="21" xfId="0" applyNumberFormat="1" applyFont="1" applyFill="1" applyBorder="1"/>
    <xf numFmtId="4" fontId="60" fillId="0" borderId="21" xfId="0" applyNumberFormat="1" applyFont="1" applyFill="1" applyBorder="1"/>
    <xf numFmtId="4" fontId="60" fillId="19" borderId="23" xfId="0" applyNumberFormat="1" applyFont="1" applyFill="1" applyBorder="1" applyAlignment="1">
      <alignment horizontal="right"/>
    </xf>
    <xf numFmtId="4" fontId="60" fillId="0" borderId="23" xfId="0" applyNumberFormat="1" applyFont="1" applyFill="1" applyBorder="1" applyAlignment="1">
      <alignment horizontal="right"/>
    </xf>
    <xf numFmtId="4" fontId="60" fillId="0" borderId="21" xfId="0" applyNumberFormat="1" applyFont="1" applyFill="1" applyBorder="1" applyAlignment="1">
      <alignment horizontal="right"/>
    </xf>
    <xf numFmtId="0" fontId="60" fillId="0" borderId="75" xfId="0" applyNumberFormat="1" applyFont="1" applyFill="1" applyBorder="1" applyAlignment="1"/>
    <xf numFmtId="0" fontId="57" fillId="20" borderId="44" xfId="0" applyFont="1" applyFill="1" applyBorder="1" applyAlignment="1">
      <alignment vertical="center"/>
    </xf>
    <xf numFmtId="0" fontId="57" fillId="20" borderId="58" xfId="0" applyFont="1" applyFill="1" applyBorder="1" applyAlignment="1">
      <alignment vertical="center"/>
    </xf>
    <xf numFmtId="0" fontId="57" fillId="20" borderId="47" xfId="0" applyFont="1" applyFill="1" applyBorder="1" applyAlignment="1">
      <alignment vertical="center"/>
    </xf>
    <xf numFmtId="0" fontId="58" fillId="20" borderId="48" xfId="0" applyFont="1" applyFill="1" applyBorder="1" applyAlignment="1" applyProtection="1">
      <alignment horizontal="center"/>
    </xf>
    <xf numFmtId="0" fontId="58" fillId="20" borderId="47" xfId="0" applyFont="1" applyFill="1" applyBorder="1" applyAlignment="1" applyProtection="1">
      <alignment horizontal="center"/>
    </xf>
    <xf numFmtId="0" fontId="58" fillId="20" borderId="47" xfId="0" applyFont="1" applyFill="1" applyBorder="1"/>
    <xf numFmtId="0" fontId="58" fillId="20" borderId="45" xfId="0" applyFont="1" applyFill="1" applyBorder="1"/>
    <xf numFmtId="0" fontId="58" fillId="20" borderId="49" xfId="0" applyNumberFormat="1" applyFont="1" applyFill="1" applyBorder="1" applyAlignment="1">
      <alignment horizontal="center"/>
    </xf>
    <xf numFmtId="0" fontId="59" fillId="0" borderId="17" xfId="0" applyNumberFormat="1" applyFont="1" applyFill="1" applyBorder="1" applyAlignment="1">
      <alignment horizontal="left" vertical="center" wrapText="1"/>
    </xf>
    <xf numFmtId="0" fontId="58" fillId="0" borderId="16" xfId="0" applyNumberFormat="1" applyFont="1" applyFill="1" applyBorder="1" applyAlignment="1">
      <alignment horizontal="center" vertical="center"/>
    </xf>
    <xf numFmtId="4" fontId="58" fillId="19" borderId="12" xfId="0" applyNumberFormat="1" applyFont="1" applyFill="1" applyBorder="1" applyAlignment="1" applyProtection="1">
      <alignment vertical="center"/>
    </xf>
    <xf numFmtId="0" fontId="59" fillId="0" borderId="17" xfId="0" applyNumberFormat="1" applyFont="1" applyFill="1" applyBorder="1" applyAlignment="1" applyProtection="1">
      <alignment vertical="center" wrapText="1"/>
    </xf>
    <xf numFmtId="0" fontId="59" fillId="0" borderId="67" xfId="0" applyNumberFormat="1" applyFont="1" applyFill="1" applyBorder="1" applyAlignment="1">
      <alignment horizontal="left" vertical="center" wrapText="1"/>
    </xf>
    <xf numFmtId="0" fontId="60" fillId="0" borderId="29" xfId="0" applyFont="1" applyFill="1" applyBorder="1" applyAlignment="1">
      <alignment horizontal="right"/>
    </xf>
    <xf numFmtId="0" fontId="60" fillId="0" borderId="24" xfId="0" applyNumberFormat="1" applyFont="1" applyFill="1" applyBorder="1" applyAlignment="1"/>
    <xf numFmtId="0" fontId="57" fillId="20" borderId="76" xfId="0" applyFont="1" applyFill="1" applyBorder="1" applyAlignment="1">
      <alignment vertical="center"/>
    </xf>
    <xf numFmtId="0" fontId="61" fillId="0" borderId="76" xfId="0" applyFont="1" applyBorder="1"/>
    <xf numFmtId="3" fontId="58" fillId="0" borderId="15" xfId="0" applyNumberFormat="1" applyFont="1" applyFill="1" applyBorder="1" applyAlignment="1" applyProtection="1"/>
    <xf numFmtId="4" fontId="58" fillId="0" borderId="16" xfId="0" applyNumberFormat="1" applyFont="1" applyFill="1" applyBorder="1" applyAlignment="1" applyProtection="1"/>
    <xf numFmtId="4" fontId="58" fillId="19" borderId="12" xfId="0" applyNumberFormat="1" applyFont="1" applyFill="1" applyBorder="1" applyAlignment="1" applyProtection="1">
      <alignment horizontal="right"/>
    </xf>
    <xf numFmtId="4" fontId="58" fillId="0" borderId="12" xfId="0" applyNumberFormat="1" applyFont="1" applyFill="1" applyBorder="1" applyAlignment="1" applyProtection="1"/>
    <xf numFmtId="4" fontId="58" fillId="19" borderId="12" xfId="0" applyNumberFormat="1" applyFont="1" applyFill="1" applyBorder="1" applyAlignment="1" applyProtection="1"/>
    <xf numFmtId="0" fontId="59" fillId="0" borderId="17" xfId="0" applyNumberFormat="1" applyFont="1" applyFill="1" applyBorder="1" applyAlignment="1" applyProtection="1">
      <alignment wrapText="1"/>
    </xf>
    <xf numFmtId="0" fontId="60" fillId="0" borderId="64" xfId="0" applyFont="1" applyFill="1" applyBorder="1" applyAlignment="1">
      <alignment horizontal="right"/>
    </xf>
    <xf numFmtId="0" fontId="57" fillId="20" borderId="45" xfId="0" applyFont="1" applyFill="1" applyBorder="1" applyAlignment="1">
      <alignment vertical="center"/>
    </xf>
    <xf numFmtId="0" fontId="57" fillId="20" borderId="46" xfId="0" applyFont="1" applyFill="1" applyBorder="1" applyAlignment="1">
      <alignment vertical="center"/>
    </xf>
    <xf numFmtId="0" fontId="59" fillId="0" borderId="12" xfId="0" applyNumberFormat="1" applyFont="1" applyFill="1" applyBorder="1" applyAlignment="1">
      <alignment horizontal="left"/>
    </xf>
    <xf numFmtId="0" fontId="58" fillId="0" borderId="13" xfId="0" applyNumberFormat="1" applyFont="1" applyFill="1" applyBorder="1" applyAlignment="1">
      <alignment horizontal="center"/>
    </xf>
    <xf numFmtId="0" fontId="58" fillId="0" borderId="14" xfId="0" applyNumberFormat="1" applyFont="1" applyFill="1" applyBorder="1" applyAlignment="1">
      <alignment horizontal="center"/>
    </xf>
    <xf numFmtId="3" fontId="58" fillId="0" borderId="15" xfId="0" applyNumberFormat="1" applyFont="1" applyFill="1" applyBorder="1" applyAlignment="1"/>
    <xf numFmtId="4" fontId="58" fillId="19" borderId="12" xfId="0" applyNumberFormat="1" applyFont="1" applyFill="1" applyBorder="1" applyAlignment="1">
      <alignment horizontal="right"/>
    </xf>
    <xf numFmtId="4" fontId="58" fillId="0" borderId="12" xfId="0" applyNumberFormat="1" applyFont="1" applyFill="1" applyBorder="1" applyAlignment="1"/>
    <xf numFmtId="4" fontId="58" fillId="19" borderId="12" xfId="0" applyNumberFormat="1" applyFont="1" applyFill="1" applyBorder="1" applyAlignment="1"/>
    <xf numFmtId="0" fontId="58" fillId="0" borderId="26" xfId="0" applyNumberFormat="1" applyFont="1" applyFill="1" applyBorder="1" applyAlignment="1">
      <alignment horizontal="center"/>
    </xf>
    <xf numFmtId="0" fontId="58" fillId="0" borderId="27" xfId="0" applyNumberFormat="1" applyFont="1" applyFill="1" applyBorder="1" applyAlignment="1">
      <alignment horizontal="center"/>
    </xf>
    <xf numFmtId="3" fontId="58" fillId="0" borderId="28" xfId="0" applyNumberFormat="1" applyFont="1" applyFill="1" applyBorder="1" applyAlignment="1"/>
    <xf numFmtId="4" fontId="58" fillId="19" borderId="29" xfId="0" applyNumberFormat="1" applyFont="1" applyFill="1" applyBorder="1" applyAlignment="1">
      <alignment horizontal="right"/>
    </xf>
    <xf numFmtId="4" fontId="58" fillId="0" borderId="29" xfId="0" applyNumberFormat="1" applyFont="1" applyFill="1" applyBorder="1" applyAlignment="1"/>
    <xf numFmtId="0" fontId="58" fillId="0" borderId="30" xfId="0" applyNumberFormat="1" applyFont="1" applyFill="1" applyBorder="1" applyAlignment="1">
      <alignment horizontal="center"/>
    </xf>
    <xf numFmtId="0" fontId="58" fillId="0" borderId="31" xfId="0" applyNumberFormat="1" applyFont="1" applyFill="1" applyBorder="1" applyAlignment="1">
      <alignment horizontal="center"/>
    </xf>
    <xf numFmtId="3" fontId="58" fillId="0" borderId="32" xfId="0" applyNumberFormat="1" applyFont="1" applyFill="1" applyBorder="1" applyAlignment="1"/>
    <xf numFmtId="4" fontId="58" fillId="19" borderId="19" xfId="0" applyNumberFormat="1" applyFont="1" applyFill="1" applyBorder="1" applyAlignment="1">
      <alignment horizontal="right"/>
    </xf>
    <xf numFmtId="4" fontId="58" fillId="0" borderId="19" xfId="0" applyNumberFormat="1" applyFont="1" applyFill="1" applyBorder="1" applyAlignment="1" applyProtection="1"/>
    <xf numFmtId="0" fontId="60" fillId="0" borderId="21" xfId="0" applyFont="1" applyFill="1" applyBorder="1" applyAlignment="1">
      <alignment horizontal="right"/>
    </xf>
    <xf numFmtId="4" fontId="60" fillId="19" borderId="21" xfId="0" applyNumberFormat="1" applyFont="1" applyFill="1" applyBorder="1"/>
    <xf numFmtId="0" fontId="58" fillId="0" borderId="13" xfId="0" applyNumberFormat="1" applyFont="1" applyFill="1" applyBorder="1" applyAlignment="1">
      <alignment horizontal="center" vertical="center" wrapText="1"/>
    </xf>
    <xf numFmtId="0" fontId="58" fillId="0" borderId="14" xfId="0" applyNumberFormat="1" applyFont="1" applyFill="1" applyBorder="1" applyAlignment="1">
      <alignment horizontal="center" vertical="center" wrapText="1"/>
    </xf>
    <xf numFmtId="4" fontId="58" fillId="0" borderId="19" xfId="0" applyNumberFormat="1" applyFont="1" applyFill="1" applyBorder="1" applyAlignment="1"/>
    <xf numFmtId="4" fontId="58" fillId="19" borderId="19" xfId="0" applyNumberFormat="1" applyFont="1" applyFill="1" applyBorder="1" applyAlignment="1"/>
    <xf numFmtId="3" fontId="58" fillId="0" borderId="14" xfId="0" applyNumberFormat="1" applyFont="1" applyFill="1" applyBorder="1" applyAlignment="1"/>
    <xf numFmtId="4" fontId="58" fillId="19" borderId="14" xfId="0" applyNumberFormat="1" applyFont="1" applyFill="1" applyBorder="1" applyAlignment="1"/>
    <xf numFmtId="4" fontId="58" fillId="0" borderId="14" xfId="0" applyNumberFormat="1" applyFont="1" applyFill="1" applyBorder="1" applyAlignment="1"/>
    <xf numFmtId="3" fontId="58" fillId="0" borderId="68" xfId="0" applyNumberFormat="1" applyFont="1" applyBorder="1"/>
    <xf numFmtId="4" fontId="58" fillId="19" borderId="68" xfId="0" applyNumberFormat="1" applyFont="1" applyFill="1" applyBorder="1"/>
    <xf numFmtId="4" fontId="58" fillId="0" borderId="68" xfId="0" applyNumberFormat="1" applyFont="1" applyBorder="1"/>
    <xf numFmtId="4" fontId="58" fillId="0" borderId="18" xfId="0" applyNumberFormat="1" applyFont="1" applyBorder="1"/>
    <xf numFmtId="4" fontId="58" fillId="0" borderId="19" xfId="0" applyNumberFormat="1" applyFont="1" applyBorder="1"/>
    <xf numFmtId="4" fontId="60" fillId="0" borderId="62" xfId="0" applyNumberFormat="1" applyFont="1" applyFill="1" applyBorder="1"/>
    <xf numFmtId="4" fontId="60" fillId="19" borderId="62" xfId="0" applyNumberFormat="1" applyFont="1" applyFill="1" applyBorder="1"/>
    <xf numFmtId="0" fontId="60" fillId="0" borderId="78" xfId="0" applyNumberFormat="1" applyFont="1" applyFill="1" applyBorder="1" applyAlignment="1"/>
    <xf numFmtId="0" fontId="57" fillId="18" borderId="34" xfId="0" applyFont="1" applyFill="1" applyBorder="1" applyAlignment="1">
      <alignment horizontal="right"/>
    </xf>
    <xf numFmtId="3" fontId="57" fillId="18" borderId="35" xfId="0" applyNumberFormat="1" applyFont="1" applyFill="1" applyBorder="1"/>
    <xf numFmtId="3" fontId="57" fillId="18" borderId="36" xfId="0" applyNumberFormat="1" applyFont="1" applyFill="1" applyBorder="1"/>
    <xf numFmtId="4" fontId="58" fillId="18" borderId="34" xfId="0" applyNumberFormat="1" applyFont="1" applyFill="1" applyBorder="1"/>
    <xf numFmtId="4" fontId="57" fillId="18" borderId="76" xfId="0" applyNumberFormat="1" applyFont="1" applyFill="1" applyBorder="1"/>
    <xf numFmtId="0" fontId="57" fillId="18" borderId="76" xfId="0" applyNumberFormat="1" applyFont="1" applyFill="1" applyBorder="1" applyAlignment="1"/>
    <xf numFmtId="0" fontId="58" fillId="0" borderId="0" xfId="0" applyFont="1"/>
    <xf numFmtId="0" fontId="58" fillId="0" borderId="0" xfId="0" applyFont="1" applyBorder="1"/>
    <xf numFmtId="0" fontId="58" fillId="0" borderId="0" xfId="0" applyNumberFormat="1" applyFont="1" applyAlignment="1">
      <alignment horizontal="center"/>
    </xf>
    <xf numFmtId="0" fontId="57" fillId="0" borderId="0" xfId="0" applyFont="1" applyAlignment="1">
      <alignment horizontal="right"/>
    </xf>
    <xf numFmtId="0" fontId="57" fillId="0" borderId="0" xfId="0" applyFont="1" applyFill="1" applyAlignment="1">
      <alignment horizontal="right"/>
    </xf>
    <xf numFmtId="0" fontId="62" fillId="0" borderId="0" xfId="0" applyFont="1" applyAlignment="1">
      <alignment horizontal="left"/>
    </xf>
    <xf numFmtId="4" fontId="57" fillId="0" borderId="0" xfId="0" applyNumberFormat="1" applyFont="1" applyAlignment="1">
      <alignment horizontal="right"/>
    </xf>
    <xf numFmtId="165" fontId="57" fillId="0" borderId="0" xfId="0" applyNumberFormat="1" applyFont="1" applyAlignment="1">
      <alignment horizontal="right"/>
    </xf>
    <xf numFmtId="0" fontId="57" fillId="0" borderId="0" xfId="0" applyNumberFormat="1" applyFont="1"/>
    <xf numFmtId="4" fontId="57" fillId="0" borderId="0" xfId="0" applyNumberFormat="1" applyFont="1"/>
    <xf numFmtId="166" fontId="57" fillId="0" borderId="0" xfId="0" applyNumberFormat="1" applyFont="1"/>
    <xf numFmtId="165" fontId="57" fillId="0" borderId="0" xfId="0" applyNumberFormat="1" applyFont="1"/>
    <xf numFmtId="0" fontId="58" fillId="0" borderId="0" xfId="0" applyFont="1" applyAlignment="1">
      <alignment horizontal="right"/>
    </xf>
    <xf numFmtId="4" fontId="58" fillId="0" borderId="0" xfId="0" applyNumberFormat="1" applyFont="1"/>
    <xf numFmtId="165" fontId="58" fillId="0" borderId="0" xfId="0" applyNumberFormat="1" applyFont="1"/>
    <xf numFmtId="0" fontId="58" fillId="0" borderId="0" xfId="0" applyFont="1" applyBorder="1" applyAlignment="1">
      <alignment horizontal="right"/>
    </xf>
    <xf numFmtId="0" fontId="58" fillId="0" borderId="58" xfId="0" applyFont="1" applyBorder="1"/>
    <xf numFmtId="0" fontId="58" fillId="0" borderId="59" xfId="0" applyFont="1" applyBorder="1"/>
    <xf numFmtId="0" fontId="58" fillId="0" borderId="60" xfId="0" applyFont="1" applyBorder="1"/>
    <xf numFmtId="0" fontId="58" fillId="0" borderId="0" xfId="0" applyNumberFormat="1" applyFont="1" applyBorder="1"/>
    <xf numFmtId="0" fontId="44" fillId="18" borderId="57" xfId="0" applyFont="1" applyFill="1" applyBorder="1" applyAlignment="1" applyProtection="1">
      <alignment horizontal="center" vertical="center" wrapText="1"/>
    </xf>
    <xf numFmtId="0" fontId="44" fillId="18" borderId="69" xfId="0" applyFont="1" applyFill="1" applyBorder="1" applyAlignment="1" applyProtection="1">
      <alignment horizontal="center" vertical="center" wrapText="1"/>
    </xf>
    <xf numFmtId="0" fontId="44" fillId="18" borderId="70" xfId="0" applyFont="1" applyFill="1" applyBorder="1" applyAlignment="1" applyProtection="1">
      <alignment horizontal="center" vertical="center" wrapText="1"/>
    </xf>
    <xf numFmtId="0" fontId="44" fillId="18" borderId="71" xfId="0" applyFont="1" applyFill="1" applyBorder="1" applyAlignment="1" applyProtection="1">
      <alignment horizontal="center" vertical="center" wrapText="1"/>
    </xf>
    <xf numFmtId="0" fontId="31" fillId="0" borderId="72" xfId="0" applyFont="1" applyBorder="1" applyAlignment="1">
      <alignment horizontal="center" vertical="center" wrapText="1"/>
    </xf>
    <xf numFmtId="0" fontId="57" fillId="18" borderId="57" xfId="0" applyFont="1" applyFill="1" applyBorder="1" applyAlignment="1" applyProtection="1">
      <alignment horizontal="center" vertical="center" wrapText="1"/>
    </xf>
    <xf numFmtId="0" fontId="57" fillId="18" borderId="69" xfId="0" applyFont="1" applyFill="1" applyBorder="1" applyAlignment="1" applyProtection="1">
      <alignment horizontal="center" vertical="center" wrapText="1"/>
    </xf>
    <xf numFmtId="0" fontId="57" fillId="18" borderId="70" xfId="0" applyFont="1" applyFill="1" applyBorder="1" applyAlignment="1" applyProtection="1">
      <alignment horizontal="center" vertical="center" wrapText="1"/>
    </xf>
    <xf numFmtId="0" fontId="57" fillId="18" borderId="71" xfId="0" applyFont="1" applyFill="1" applyBorder="1" applyAlignment="1" applyProtection="1">
      <alignment horizontal="center" vertical="center" wrapText="1"/>
    </xf>
    <xf numFmtId="0" fontId="58" fillId="0" borderId="72" xfId="0" applyFont="1" applyBorder="1" applyAlignment="1">
      <alignment horizontal="center" vertical="center"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A0E0E0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5"/>
  <sheetViews>
    <sheetView showGridLines="0" tabSelected="1" view="pageBreakPreview" zoomScale="60" zoomScaleNormal="85" workbookViewId="0">
      <pane ySplit="5" topLeftCell="A6" activePane="bottomLeft" state="frozen"/>
      <selection pane="bottomLeft" activeCell="I59" sqref="I59"/>
    </sheetView>
  </sheetViews>
  <sheetFormatPr defaultColWidth="9.7109375" defaultRowHeight="14.25" x14ac:dyDescent="0.2"/>
  <cols>
    <col min="1" max="1" width="5.28515625" bestFit="1" customWidth="1"/>
    <col min="2" max="2" width="78.7109375" style="5" customWidth="1"/>
    <col min="3" max="3" width="10" style="5" customWidth="1"/>
    <col min="4" max="4" width="13.42578125" style="5" customWidth="1"/>
    <col min="5" max="5" width="10.85546875" style="5" customWidth="1"/>
    <col min="6" max="6" width="14" style="5" customWidth="1"/>
    <col min="7" max="7" width="18.28515625" customWidth="1"/>
    <col min="8" max="8" width="17.5703125" customWidth="1"/>
    <col min="9" max="9" width="16.85546875" customWidth="1"/>
    <col min="10" max="10" width="20" customWidth="1"/>
    <col min="11" max="11" width="52.7109375" style="13" customWidth="1"/>
    <col min="12" max="16384" width="9.7109375" style="5"/>
  </cols>
  <sheetData>
    <row r="1" spans="1:11" s="124" customFormat="1" ht="49.5" x14ac:dyDescent="0.8">
      <c r="B1" s="125" t="s">
        <v>79</v>
      </c>
      <c r="G1" s="125"/>
      <c r="H1" s="125"/>
      <c r="I1" s="125"/>
      <c r="J1" s="125"/>
      <c r="K1" s="126"/>
    </row>
    <row r="2" spans="1:11" s="15" customFormat="1" ht="50.25" customHeight="1" x14ac:dyDescent="0.25">
      <c r="B2" s="16"/>
      <c r="G2" s="16"/>
      <c r="H2" s="16"/>
      <c r="I2" s="16"/>
      <c r="J2" s="16"/>
      <c r="K2" s="17"/>
    </row>
    <row r="3" spans="1:11" s="6" customFormat="1" ht="21" thickBot="1" x14ac:dyDescent="0.35">
      <c r="A3" s="1"/>
      <c r="B3" s="2"/>
      <c r="C3" s="2"/>
      <c r="D3" s="2"/>
      <c r="E3" s="2"/>
      <c r="F3" s="2"/>
      <c r="G3" s="2"/>
      <c r="H3" s="7"/>
      <c r="I3" s="7"/>
      <c r="J3" s="7"/>
      <c r="K3" s="10"/>
    </row>
    <row r="4" spans="1:11" s="6" customFormat="1" ht="42.75" customHeight="1" thickBot="1" x14ac:dyDescent="0.3">
      <c r="B4" s="4"/>
      <c r="C4" s="8"/>
      <c r="D4" s="9"/>
      <c r="E4" s="8"/>
      <c r="F4" s="8"/>
      <c r="G4" s="296" t="s">
        <v>36</v>
      </c>
      <c r="H4" s="298" t="s">
        <v>22</v>
      </c>
      <c r="I4" s="299"/>
      <c r="J4" s="300"/>
      <c r="K4" s="11"/>
    </row>
    <row r="5" spans="1:11" ht="78.75" thickBot="1" x14ac:dyDescent="0.25">
      <c r="A5" s="120" t="s">
        <v>9</v>
      </c>
      <c r="B5" s="119" t="s">
        <v>0</v>
      </c>
      <c r="C5" s="118" t="s">
        <v>19</v>
      </c>
      <c r="D5" s="117" t="s">
        <v>20</v>
      </c>
      <c r="E5" s="116" t="s">
        <v>33</v>
      </c>
      <c r="F5" s="115" t="s">
        <v>34</v>
      </c>
      <c r="G5" s="297"/>
      <c r="H5" s="111" t="s">
        <v>37</v>
      </c>
      <c r="I5" s="112" t="s">
        <v>38</v>
      </c>
      <c r="J5" s="113" t="s">
        <v>35</v>
      </c>
      <c r="K5" s="114" t="s">
        <v>21</v>
      </c>
    </row>
    <row r="6" spans="1:11" s="18" customFormat="1" ht="19.5" x14ac:dyDescent="0.3">
      <c r="A6" s="93">
        <v>1</v>
      </c>
      <c r="B6" s="94" t="s">
        <v>10</v>
      </c>
      <c r="C6" s="95"/>
      <c r="D6" s="96"/>
      <c r="E6" s="97"/>
      <c r="F6" s="97"/>
      <c r="G6" s="98"/>
      <c r="H6" s="99"/>
      <c r="I6" s="100"/>
      <c r="J6" s="100"/>
      <c r="K6" s="101"/>
    </row>
    <row r="7" spans="1:11" s="14" customFormat="1" ht="18.75" x14ac:dyDescent="0.3">
      <c r="A7" s="30">
        <v>1.1000000000000001</v>
      </c>
      <c r="B7" s="31" t="s">
        <v>23</v>
      </c>
      <c r="C7" s="32" t="s">
        <v>2</v>
      </c>
      <c r="D7" s="33"/>
      <c r="E7" s="34"/>
      <c r="F7" s="35">
        <f>D7*E7</f>
        <v>0</v>
      </c>
      <c r="G7" s="36"/>
      <c r="H7" s="37"/>
      <c r="I7" s="37"/>
      <c r="J7" s="38">
        <f>H7+I7</f>
        <v>0</v>
      </c>
      <c r="K7" s="39"/>
    </row>
    <row r="8" spans="1:11" s="14" customFormat="1" ht="18.75" x14ac:dyDescent="0.3">
      <c r="A8" s="30">
        <v>1.2</v>
      </c>
      <c r="B8" s="31" t="s">
        <v>6</v>
      </c>
      <c r="C8" s="32"/>
      <c r="D8" s="33"/>
      <c r="E8" s="34"/>
      <c r="F8" s="35">
        <f>D8*E8</f>
        <v>0</v>
      </c>
      <c r="G8" s="36"/>
      <c r="H8" s="37"/>
      <c r="I8" s="37"/>
      <c r="J8" s="38">
        <f>H8+I8</f>
        <v>0</v>
      </c>
      <c r="K8" s="39"/>
    </row>
    <row r="9" spans="1:11" s="14" customFormat="1" ht="18.75" x14ac:dyDescent="0.3">
      <c r="A9" s="30">
        <v>1.3</v>
      </c>
      <c r="B9" s="31" t="s">
        <v>7</v>
      </c>
      <c r="C9" s="32"/>
      <c r="D9" s="33"/>
      <c r="E9" s="34"/>
      <c r="F9" s="35">
        <f>D9*E9</f>
        <v>0</v>
      </c>
      <c r="G9" s="36"/>
      <c r="H9" s="37"/>
      <c r="I9" s="37"/>
      <c r="J9" s="38">
        <f>H9+I9</f>
        <v>0</v>
      </c>
      <c r="K9" s="39"/>
    </row>
    <row r="10" spans="1:11" s="14" customFormat="1" ht="19.5" thickBot="1" x14ac:dyDescent="0.35">
      <c r="A10" s="30">
        <v>1.4</v>
      </c>
      <c r="B10" s="40" t="s">
        <v>3</v>
      </c>
      <c r="C10" s="32"/>
      <c r="D10" s="33"/>
      <c r="E10" s="34"/>
      <c r="F10" s="35">
        <f>D10*E10</f>
        <v>0</v>
      </c>
      <c r="G10" s="41"/>
      <c r="H10" s="37"/>
      <c r="I10" s="42"/>
      <c r="J10" s="38">
        <f>H10+I10</f>
        <v>0</v>
      </c>
      <c r="K10" s="39"/>
    </row>
    <row r="11" spans="1:11" s="14" customFormat="1" ht="20.25" thickBot="1" x14ac:dyDescent="0.4">
      <c r="A11" s="152"/>
      <c r="B11" s="153" t="s">
        <v>4</v>
      </c>
      <c r="C11" s="45"/>
      <c r="D11" s="46"/>
      <c r="E11" s="47"/>
      <c r="F11" s="48">
        <f>SUM(F7:F10)</f>
        <v>0</v>
      </c>
      <c r="G11" s="49">
        <f>'Activity Cost'!F65</f>
        <v>0</v>
      </c>
      <c r="H11" s="50">
        <f>SUM(H7:H10)</f>
        <v>0</v>
      </c>
      <c r="I11" s="50">
        <f>SUM(I7:I10)</f>
        <v>0</v>
      </c>
      <c r="J11" s="49">
        <f>SUM(J7:J10)</f>
        <v>0</v>
      </c>
      <c r="K11" s="51"/>
    </row>
    <row r="12" spans="1:11" s="18" customFormat="1" ht="19.5" x14ac:dyDescent="0.3">
      <c r="A12" s="93">
        <v>2</v>
      </c>
      <c r="B12" s="156" t="s">
        <v>11</v>
      </c>
      <c r="C12" s="151"/>
      <c r="D12" s="105"/>
      <c r="E12" s="106"/>
      <c r="F12" s="106"/>
      <c r="G12" s="107"/>
      <c r="H12" s="108"/>
      <c r="I12" s="109"/>
      <c r="J12" s="109"/>
      <c r="K12" s="110"/>
    </row>
    <row r="13" spans="1:11" s="14" customFormat="1" ht="18.75" x14ac:dyDescent="0.25">
      <c r="A13" s="30">
        <v>2.1</v>
      </c>
      <c r="B13" s="157"/>
      <c r="C13" s="54" t="s">
        <v>1</v>
      </c>
      <c r="D13" s="33"/>
      <c r="E13" s="34"/>
      <c r="F13" s="35">
        <f t="shared" ref="F13:F19" si="0">D13*E13</f>
        <v>0</v>
      </c>
      <c r="G13" s="36"/>
      <c r="H13" s="37"/>
      <c r="I13" s="37"/>
      <c r="J13" s="38">
        <f>H13+I13</f>
        <v>0</v>
      </c>
      <c r="K13" s="52"/>
    </row>
    <row r="14" spans="1:11" s="14" customFormat="1" ht="18.75" x14ac:dyDescent="0.25">
      <c r="A14" s="30">
        <v>2.2000000000000002</v>
      </c>
      <c r="B14" s="157"/>
      <c r="C14" s="54"/>
      <c r="D14" s="33"/>
      <c r="E14" s="34"/>
      <c r="F14" s="35">
        <f t="shared" si="0"/>
        <v>0</v>
      </c>
      <c r="G14" s="36"/>
      <c r="H14" s="37"/>
      <c r="I14" s="37"/>
      <c r="J14" s="38">
        <f t="shared" ref="J14:J19" si="1">H14+I14</f>
        <v>0</v>
      </c>
      <c r="K14" s="52"/>
    </row>
    <row r="15" spans="1:11" s="14" customFormat="1" ht="18.75" x14ac:dyDescent="0.25">
      <c r="A15" s="30">
        <v>2.2999999999999998</v>
      </c>
      <c r="B15" s="158"/>
      <c r="C15" s="54"/>
      <c r="D15" s="33"/>
      <c r="E15" s="34"/>
      <c r="F15" s="35">
        <f t="shared" si="0"/>
        <v>0</v>
      </c>
      <c r="G15" s="36"/>
      <c r="H15" s="37"/>
      <c r="I15" s="37"/>
      <c r="J15" s="38">
        <f t="shared" si="1"/>
        <v>0</v>
      </c>
      <c r="K15" s="52"/>
    </row>
    <row r="16" spans="1:11" s="14" customFormat="1" ht="18.75" x14ac:dyDescent="0.25">
      <c r="A16" s="53">
        <v>2.4</v>
      </c>
      <c r="B16" s="158"/>
      <c r="C16" s="54"/>
      <c r="D16" s="33"/>
      <c r="E16" s="34"/>
      <c r="F16" s="35">
        <f t="shared" si="0"/>
        <v>0</v>
      </c>
      <c r="G16" s="36"/>
      <c r="H16" s="37"/>
      <c r="I16" s="37"/>
      <c r="J16" s="38">
        <f t="shared" si="1"/>
        <v>0</v>
      </c>
      <c r="K16" s="52"/>
    </row>
    <row r="17" spans="1:11" s="14" customFormat="1" ht="18.75" x14ac:dyDescent="0.25">
      <c r="A17" s="30">
        <v>2.5</v>
      </c>
      <c r="B17" s="158"/>
      <c r="C17" s="54"/>
      <c r="D17" s="33"/>
      <c r="E17" s="34"/>
      <c r="F17" s="35">
        <f t="shared" si="0"/>
        <v>0</v>
      </c>
      <c r="G17" s="36"/>
      <c r="H17" s="37"/>
      <c r="I17" s="37"/>
      <c r="J17" s="38">
        <f t="shared" si="1"/>
        <v>0</v>
      </c>
      <c r="K17" s="52"/>
    </row>
    <row r="18" spans="1:11" s="14" customFormat="1" ht="18.75" x14ac:dyDescent="0.25">
      <c r="A18" s="30">
        <v>2.6</v>
      </c>
      <c r="B18" s="157"/>
      <c r="C18" s="54"/>
      <c r="D18" s="33"/>
      <c r="E18" s="34"/>
      <c r="F18" s="35">
        <f t="shared" si="0"/>
        <v>0</v>
      </c>
      <c r="G18" s="36"/>
      <c r="H18" s="37"/>
      <c r="I18" s="37"/>
      <c r="J18" s="38">
        <f t="shared" si="1"/>
        <v>0</v>
      </c>
      <c r="K18" s="52"/>
    </row>
    <row r="19" spans="1:11" s="14" customFormat="1" ht="19.5" thickBot="1" x14ac:dyDescent="0.3">
      <c r="A19" s="159" t="s">
        <v>12</v>
      </c>
      <c r="B19" s="160"/>
      <c r="C19" s="54"/>
      <c r="D19" s="33"/>
      <c r="E19" s="34"/>
      <c r="F19" s="35">
        <f t="shared" si="0"/>
        <v>0</v>
      </c>
      <c r="G19" s="36"/>
      <c r="H19" s="37"/>
      <c r="I19" s="37"/>
      <c r="J19" s="38">
        <f t="shared" si="1"/>
        <v>0</v>
      </c>
      <c r="K19" s="52"/>
    </row>
    <row r="20" spans="1:11" s="14" customFormat="1" ht="20.25" thickBot="1" x14ac:dyDescent="0.4">
      <c r="A20" s="154"/>
      <c r="B20" s="155" t="s">
        <v>4</v>
      </c>
      <c r="C20" s="45"/>
      <c r="D20" s="46"/>
      <c r="E20" s="47"/>
      <c r="F20" s="50">
        <f>SUM(F13:F19)</f>
        <v>0</v>
      </c>
      <c r="G20" s="49">
        <f>'Activity Cost'!G65</f>
        <v>0</v>
      </c>
      <c r="H20" s="50">
        <f>SUM(H13:H19)</f>
        <v>0</v>
      </c>
      <c r="I20" s="50">
        <f>SUM(I13:I19)</f>
        <v>0</v>
      </c>
      <c r="J20" s="49">
        <f>SUM(J13:J19)</f>
        <v>0</v>
      </c>
      <c r="K20" s="51"/>
    </row>
    <row r="21" spans="1:11" s="18" customFormat="1" ht="19.5" x14ac:dyDescent="0.3">
      <c r="A21" s="102">
        <v>3</v>
      </c>
      <c r="B21" s="103" t="s">
        <v>15</v>
      </c>
      <c r="C21" s="104"/>
      <c r="D21" s="105"/>
      <c r="E21" s="106"/>
      <c r="F21" s="106"/>
      <c r="G21" s="107"/>
      <c r="H21" s="108"/>
      <c r="I21" s="109"/>
      <c r="J21" s="109"/>
      <c r="K21" s="110"/>
    </row>
    <row r="22" spans="1:11" s="14" customFormat="1" ht="18.75" x14ac:dyDescent="0.3">
      <c r="A22" s="55">
        <v>3.1</v>
      </c>
      <c r="B22" s="56"/>
      <c r="C22" s="32"/>
      <c r="D22" s="33"/>
      <c r="E22" s="57"/>
      <c r="F22" s="58">
        <f>D22*E22</f>
        <v>0</v>
      </c>
      <c r="G22" s="59"/>
      <c r="H22" s="60"/>
      <c r="I22" s="60"/>
      <c r="J22" s="61">
        <f t="shared" ref="J22:J28" si="2">H22+I22</f>
        <v>0</v>
      </c>
      <c r="K22" s="39"/>
    </row>
    <row r="23" spans="1:11" s="14" customFormat="1" ht="18.75" x14ac:dyDescent="0.3">
      <c r="A23" s="55">
        <v>3.2</v>
      </c>
      <c r="B23" s="62"/>
      <c r="C23" s="32"/>
      <c r="D23" s="33"/>
      <c r="E23" s="57"/>
      <c r="F23" s="58">
        <f t="shared" ref="F23:F28" si="3">D23*E23</f>
        <v>0</v>
      </c>
      <c r="G23" s="59"/>
      <c r="H23" s="60"/>
      <c r="I23" s="60"/>
      <c r="J23" s="61">
        <f t="shared" si="2"/>
        <v>0</v>
      </c>
      <c r="K23" s="39"/>
    </row>
    <row r="24" spans="1:11" s="14" customFormat="1" ht="18.75" x14ac:dyDescent="0.3">
      <c r="A24" s="55">
        <v>3.3</v>
      </c>
      <c r="B24" s="62"/>
      <c r="C24" s="32"/>
      <c r="D24" s="33"/>
      <c r="E24" s="57"/>
      <c r="F24" s="58">
        <f t="shared" si="3"/>
        <v>0</v>
      </c>
      <c r="G24" s="59"/>
      <c r="H24" s="60"/>
      <c r="I24" s="60"/>
      <c r="J24" s="61">
        <f t="shared" si="2"/>
        <v>0</v>
      </c>
      <c r="K24" s="39"/>
    </row>
    <row r="25" spans="1:11" s="14" customFormat="1" ht="18.75" x14ac:dyDescent="0.3">
      <c r="A25" s="55">
        <v>3.4</v>
      </c>
      <c r="B25" s="62"/>
      <c r="C25" s="32"/>
      <c r="D25" s="33"/>
      <c r="E25" s="57"/>
      <c r="F25" s="58">
        <f t="shared" si="3"/>
        <v>0</v>
      </c>
      <c r="G25" s="59"/>
      <c r="H25" s="60"/>
      <c r="I25" s="60"/>
      <c r="J25" s="61">
        <f t="shared" si="2"/>
        <v>0</v>
      </c>
      <c r="K25" s="39"/>
    </row>
    <row r="26" spans="1:11" s="14" customFormat="1" ht="18.75" x14ac:dyDescent="0.3">
      <c r="A26" s="55">
        <v>3.5</v>
      </c>
      <c r="B26" s="62"/>
      <c r="C26" s="32"/>
      <c r="D26" s="33"/>
      <c r="E26" s="57"/>
      <c r="F26" s="58">
        <f t="shared" si="3"/>
        <v>0</v>
      </c>
      <c r="G26" s="59"/>
      <c r="H26" s="60"/>
      <c r="I26" s="60"/>
      <c r="J26" s="61">
        <f t="shared" si="2"/>
        <v>0</v>
      </c>
      <c r="K26" s="39"/>
    </row>
    <row r="27" spans="1:11" s="14" customFormat="1" ht="18.75" x14ac:dyDescent="0.3">
      <c r="A27" s="55">
        <v>3.6</v>
      </c>
      <c r="B27" s="62"/>
      <c r="C27" s="32"/>
      <c r="D27" s="33"/>
      <c r="E27" s="57"/>
      <c r="F27" s="58">
        <f t="shared" si="3"/>
        <v>0</v>
      </c>
      <c r="G27" s="59"/>
      <c r="H27" s="60"/>
      <c r="I27" s="60"/>
      <c r="J27" s="61">
        <f t="shared" si="2"/>
        <v>0</v>
      </c>
      <c r="K27" s="39"/>
    </row>
    <row r="28" spans="1:11" s="14" customFormat="1" ht="19.5" thickBot="1" x14ac:dyDescent="0.35">
      <c r="A28" s="55" t="s">
        <v>13</v>
      </c>
      <c r="B28" s="62"/>
      <c r="C28" s="32"/>
      <c r="D28" s="33"/>
      <c r="E28" s="57"/>
      <c r="F28" s="58">
        <f t="shared" si="3"/>
        <v>0</v>
      </c>
      <c r="G28" s="59"/>
      <c r="H28" s="60"/>
      <c r="I28" s="60"/>
      <c r="J28" s="61">
        <f t="shared" si="2"/>
        <v>0</v>
      </c>
      <c r="K28" s="39"/>
    </row>
    <row r="29" spans="1:11" s="14" customFormat="1" ht="20.25" thickBot="1" x14ac:dyDescent="0.4">
      <c r="A29" s="43"/>
      <c r="B29" s="44" t="s">
        <v>4</v>
      </c>
      <c r="C29" s="45"/>
      <c r="D29" s="46"/>
      <c r="E29" s="47"/>
      <c r="F29" s="50">
        <f>SUM(F22:F28)</f>
        <v>0</v>
      </c>
      <c r="G29" s="49">
        <f>'Activity Cost'!H65</f>
        <v>0</v>
      </c>
      <c r="H29" s="50">
        <f>SUM(H22:H28)</f>
        <v>0</v>
      </c>
      <c r="I29" s="50">
        <f>SUM(I22:I28)</f>
        <v>0</v>
      </c>
      <c r="J29" s="49">
        <f>SUM(J22:J28)</f>
        <v>0</v>
      </c>
      <c r="K29" s="51"/>
    </row>
    <row r="30" spans="1:11" s="18" customFormat="1" ht="19.5" x14ac:dyDescent="0.3">
      <c r="A30" s="102">
        <v>4</v>
      </c>
      <c r="B30" s="103" t="s">
        <v>29</v>
      </c>
      <c r="C30" s="104"/>
      <c r="D30" s="105"/>
      <c r="E30" s="106"/>
      <c r="F30" s="106"/>
      <c r="G30" s="107"/>
      <c r="H30" s="108"/>
      <c r="I30" s="109"/>
      <c r="J30" s="109"/>
      <c r="K30" s="110"/>
    </row>
    <row r="31" spans="1:11" s="14" customFormat="1" ht="18.75" x14ac:dyDescent="0.3">
      <c r="A31" s="55">
        <v>4.0999999999999996</v>
      </c>
      <c r="B31" s="63"/>
      <c r="C31" s="64"/>
      <c r="D31" s="65"/>
      <c r="E31" s="66"/>
      <c r="F31" s="58">
        <f t="shared" ref="F31:F37" si="4">D31*E31</f>
        <v>0</v>
      </c>
      <c r="G31" s="67"/>
      <c r="H31" s="68"/>
      <c r="I31" s="68"/>
      <c r="J31" s="69">
        <f>H31+I31</f>
        <v>0</v>
      </c>
      <c r="K31" s="39"/>
    </row>
    <row r="32" spans="1:11" s="14" customFormat="1" ht="18.75" x14ac:dyDescent="0.3">
      <c r="A32" s="55">
        <v>4.2</v>
      </c>
      <c r="B32" s="63"/>
      <c r="C32" s="64"/>
      <c r="D32" s="65"/>
      <c r="E32" s="66"/>
      <c r="F32" s="58">
        <f t="shared" si="4"/>
        <v>0</v>
      </c>
      <c r="G32" s="59"/>
      <c r="H32" s="60"/>
      <c r="I32" s="60"/>
      <c r="J32" s="69">
        <f t="shared" ref="J32:J37" si="5">H32+I32</f>
        <v>0</v>
      </c>
      <c r="K32" s="39"/>
    </row>
    <row r="33" spans="1:11" s="14" customFormat="1" ht="18.75" x14ac:dyDescent="0.3">
      <c r="A33" s="55">
        <v>4.3</v>
      </c>
      <c r="B33" s="63"/>
      <c r="C33" s="64"/>
      <c r="D33" s="65"/>
      <c r="E33" s="66"/>
      <c r="F33" s="58">
        <f t="shared" si="4"/>
        <v>0</v>
      </c>
      <c r="G33" s="59"/>
      <c r="H33" s="60"/>
      <c r="I33" s="60"/>
      <c r="J33" s="69">
        <f t="shared" si="5"/>
        <v>0</v>
      </c>
      <c r="K33" s="39"/>
    </row>
    <row r="34" spans="1:11" s="14" customFormat="1" ht="18.75" x14ac:dyDescent="0.3">
      <c r="A34" s="55">
        <v>4.4000000000000004</v>
      </c>
      <c r="B34" s="63"/>
      <c r="C34" s="64"/>
      <c r="D34" s="65"/>
      <c r="E34" s="66"/>
      <c r="F34" s="58">
        <f t="shared" si="4"/>
        <v>0</v>
      </c>
      <c r="G34" s="59"/>
      <c r="H34" s="60"/>
      <c r="I34" s="60"/>
      <c r="J34" s="69">
        <f t="shared" si="5"/>
        <v>0</v>
      </c>
      <c r="K34" s="39"/>
    </row>
    <row r="35" spans="1:11" s="14" customFormat="1" ht="18.75" x14ac:dyDescent="0.3">
      <c r="A35" s="55">
        <v>4.5</v>
      </c>
      <c r="B35" s="63"/>
      <c r="C35" s="70"/>
      <c r="D35" s="71"/>
      <c r="E35" s="72"/>
      <c r="F35" s="58">
        <f t="shared" si="4"/>
        <v>0</v>
      </c>
      <c r="G35" s="73"/>
      <c r="H35" s="74"/>
      <c r="I35" s="74"/>
      <c r="J35" s="69">
        <f t="shared" si="5"/>
        <v>0</v>
      </c>
      <c r="K35" s="39"/>
    </row>
    <row r="36" spans="1:11" s="14" customFormat="1" ht="18.75" x14ac:dyDescent="0.3">
      <c r="A36" s="55">
        <v>4.5999999999999996</v>
      </c>
      <c r="B36" s="63"/>
      <c r="C36" s="64"/>
      <c r="D36" s="65"/>
      <c r="E36" s="66"/>
      <c r="F36" s="58">
        <f t="shared" si="4"/>
        <v>0</v>
      </c>
      <c r="G36" s="67"/>
      <c r="H36" s="60"/>
      <c r="I36" s="60"/>
      <c r="J36" s="69">
        <f t="shared" si="5"/>
        <v>0</v>
      </c>
      <c r="K36" s="39"/>
    </row>
    <row r="37" spans="1:11" s="14" customFormat="1" ht="19.5" thickBot="1" x14ac:dyDescent="0.35">
      <c r="A37" s="55" t="s">
        <v>14</v>
      </c>
      <c r="B37" s="63"/>
      <c r="C37" s="75"/>
      <c r="D37" s="76"/>
      <c r="E37" s="77"/>
      <c r="F37" s="58">
        <f t="shared" si="4"/>
        <v>0</v>
      </c>
      <c r="G37" s="78"/>
      <c r="H37" s="79"/>
      <c r="I37" s="79"/>
      <c r="J37" s="69">
        <f t="shared" si="5"/>
        <v>0</v>
      </c>
      <c r="K37" s="39"/>
    </row>
    <row r="38" spans="1:11" s="14" customFormat="1" ht="20.25" thickBot="1" x14ac:dyDescent="0.4">
      <c r="A38" s="43"/>
      <c r="B38" s="44" t="s">
        <v>4</v>
      </c>
      <c r="C38" s="45"/>
      <c r="D38" s="46"/>
      <c r="E38" s="47"/>
      <c r="F38" s="48">
        <f>SUM(F31:F37)</f>
        <v>0</v>
      </c>
      <c r="G38" s="80">
        <f>'Activity Cost'!I65</f>
        <v>0</v>
      </c>
      <c r="H38" s="48">
        <f>SUM(H31:H37)</f>
        <v>0</v>
      </c>
      <c r="I38" s="48">
        <f>SUM(I31:I37)</f>
        <v>0</v>
      </c>
      <c r="J38" s="80">
        <f>SUM(J31:J37)</f>
        <v>0</v>
      </c>
      <c r="K38" s="51"/>
    </row>
    <row r="39" spans="1:11" s="18" customFormat="1" ht="19.5" x14ac:dyDescent="0.3">
      <c r="A39" s="102">
        <v>5</v>
      </c>
      <c r="B39" s="103" t="s">
        <v>16</v>
      </c>
      <c r="C39" s="104"/>
      <c r="D39" s="105"/>
      <c r="E39" s="106"/>
      <c r="F39" s="106"/>
      <c r="G39" s="107"/>
      <c r="H39" s="108"/>
      <c r="I39" s="109"/>
      <c r="J39" s="109"/>
      <c r="K39" s="110"/>
    </row>
    <row r="40" spans="1:11" s="14" customFormat="1" ht="18.75" x14ac:dyDescent="0.3">
      <c r="A40" s="55">
        <v>5.0999999999999996</v>
      </c>
      <c r="B40" s="63"/>
      <c r="C40" s="81"/>
      <c r="D40" s="82"/>
      <c r="E40" s="66"/>
      <c r="F40" s="58">
        <f t="shared" ref="F40:F46" si="6">D40*E40</f>
        <v>0</v>
      </c>
      <c r="G40" s="67"/>
      <c r="H40" s="60"/>
      <c r="I40" s="60"/>
      <c r="J40" s="61">
        <f>H40+I40</f>
        <v>0</v>
      </c>
      <c r="K40" s="39"/>
    </row>
    <row r="41" spans="1:11" s="14" customFormat="1" ht="18.75" x14ac:dyDescent="0.3">
      <c r="A41" s="55">
        <v>5.2</v>
      </c>
      <c r="B41" s="63"/>
      <c r="C41" s="81"/>
      <c r="D41" s="65"/>
      <c r="E41" s="66"/>
      <c r="F41" s="58">
        <f t="shared" si="6"/>
        <v>0</v>
      </c>
      <c r="G41" s="67"/>
      <c r="H41" s="60"/>
      <c r="I41" s="60"/>
      <c r="J41" s="61">
        <f t="shared" ref="J41:J46" si="7">H41+I41</f>
        <v>0</v>
      </c>
      <c r="K41" s="39"/>
    </row>
    <row r="42" spans="1:11" s="14" customFormat="1" ht="18.75" x14ac:dyDescent="0.3">
      <c r="A42" s="55">
        <v>5.3</v>
      </c>
      <c r="B42" s="63"/>
      <c r="C42" s="81"/>
      <c r="D42" s="65"/>
      <c r="E42" s="66"/>
      <c r="F42" s="58">
        <f t="shared" si="6"/>
        <v>0</v>
      </c>
      <c r="G42" s="67"/>
      <c r="H42" s="60"/>
      <c r="I42" s="60"/>
      <c r="J42" s="61">
        <f t="shared" si="7"/>
        <v>0</v>
      </c>
      <c r="K42" s="39"/>
    </row>
    <row r="43" spans="1:11" s="14" customFormat="1" ht="18.75" x14ac:dyDescent="0.3">
      <c r="A43" s="55">
        <v>5.4</v>
      </c>
      <c r="B43" s="63"/>
      <c r="C43" s="81"/>
      <c r="D43" s="65"/>
      <c r="E43" s="66"/>
      <c r="F43" s="58">
        <f t="shared" si="6"/>
        <v>0</v>
      </c>
      <c r="G43" s="67"/>
      <c r="H43" s="60"/>
      <c r="I43" s="60"/>
      <c r="J43" s="61">
        <f t="shared" si="7"/>
        <v>0</v>
      </c>
      <c r="K43" s="39"/>
    </row>
    <row r="44" spans="1:11" s="14" customFormat="1" ht="18.75" x14ac:dyDescent="0.3">
      <c r="A44" s="55">
        <v>5.5</v>
      </c>
      <c r="B44" s="63"/>
      <c r="C44" s="81"/>
      <c r="D44" s="65"/>
      <c r="E44" s="66"/>
      <c r="F44" s="58">
        <f t="shared" si="6"/>
        <v>0</v>
      </c>
      <c r="G44" s="67"/>
      <c r="H44" s="60"/>
      <c r="I44" s="60"/>
      <c r="J44" s="61">
        <f t="shared" si="7"/>
        <v>0</v>
      </c>
      <c r="K44" s="39"/>
    </row>
    <row r="45" spans="1:11" s="14" customFormat="1" ht="18.75" x14ac:dyDescent="0.3">
      <c r="A45" s="55">
        <v>5.6</v>
      </c>
      <c r="B45" s="63"/>
      <c r="C45" s="81"/>
      <c r="D45" s="65"/>
      <c r="E45" s="66"/>
      <c r="F45" s="58">
        <f t="shared" si="6"/>
        <v>0</v>
      </c>
      <c r="G45" s="67"/>
      <c r="H45" s="60"/>
      <c r="I45" s="60"/>
      <c r="J45" s="61">
        <f t="shared" si="7"/>
        <v>0</v>
      </c>
      <c r="K45" s="39"/>
    </row>
    <row r="46" spans="1:11" s="14" customFormat="1" ht="19.5" thickBot="1" x14ac:dyDescent="0.35">
      <c r="A46" s="55" t="s">
        <v>17</v>
      </c>
      <c r="B46" s="63"/>
      <c r="C46" s="81"/>
      <c r="D46" s="65"/>
      <c r="E46" s="66"/>
      <c r="F46" s="58">
        <f t="shared" si="6"/>
        <v>0</v>
      </c>
      <c r="G46" s="67"/>
      <c r="H46" s="60"/>
      <c r="I46" s="60"/>
      <c r="J46" s="61">
        <f t="shared" si="7"/>
        <v>0</v>
      </c>
      <c r="K46" s="39"/>
    </row>
    <row r="47" spans="1:11" s="14" customFormat="1" ht="20.25" thickBot="1" x14ac:dyDescent="0.4">
      <c r="A47" s="43"/>
      <c r="B47" s="44" t="s">
        <v>4</v>
      </c>
      <c r="C47" s="45"/>
      <c r="D47" s="46"/>
      <c r="E47" s="47"/>
      <c r="F47" s="48">
        <f>SUM(F40:F46)</f>
        <v>0</v>
      </c>
      <c r="G47" s="80">
        <f>'Activity Cost'!H65</f>
        <v>0</v>
      </c>
      <c r="H47" s="48">
        <f>SUM(H40:H46)</f>
        <v>0</v>
      </c>
      <c r="I47" s="48">
        <f>SUM(I40:I46)</f>
        <v>0</v>
      </c>
      <c r="J47" s="80">
        <f>SUM(J40:J46)</f>
        <v>0</v>
      </c>
      <c r="K47" s="51"/>
    </row>
    <row r="48" spans="1:11" s="18" customFormat="1" ht="19.5" x14ac:dyDescent="0.3">
      <c r="A48" s="102">
        <v>6</v>
      </c>
      <c r="B48" s="103" t="s">
        <v>78</v>
      </c>
      <c r="C48" s="104"/>
      <c r="D48" s="105"/>
      <c r="E48" s="106"/>
      <c r="F48" s="106"/>
      <c r="G48" s="107"/>
      <c r="H48" s="108"/>
      <c r="I48" s="109"/>
      <c r="J48" s="109"/>
      <c r="K48" s="110"/>
    </row>
    <row r="49" spans="1:11" s="14" customFormat="1" ht="18.75" x14ac:dyDescent="0.3">
      <c r="A49" s="55">
        <v>6.1</v>
      </c>
      <c r="B49" s="63"/>
      <c r="C49" s="81" t="s">
        <v>1</v>
      </c>
      <c r="D49" s="82"/>
      <c r="E49" s="66"/>
      <c r="F49" s="58">
        <f t="shared" ref="F49:F55" si="8">D49*E49</f>
        <v>0</v>
      </c>
      <c r="G49" s="67"/>
      <c r="H49" s="83"/>
      <c r="I49" s="83"/>
      <c r="J49" s="84">
        <f>H49+I49</f>
        <v>0</v>
      </c>
      <c r="K49" s="39"/>
    </row>
    <row r="50" spans="1:11" s="14" customFormat="1" ht="18.75" x14ac:dyDescent="0.3">
      <c r="A50" s="55">
        <v>6.2</v>
      </c>
      <c r="B50" s="63"/>
      <c r="C50" s="81"/>
      <c r="D50" s="82"/>
      <c r="E50" s="66"/>
      <c r="F50" s="58">
        <f t="shared" si="8"/>
        <v>0</v>
      </c>
      <c r="G50" s="67"/>
      <c r="H50" s="83"/>
      <c r="I50" s="83"/>
      <c r="J50" s="84">
        <f t="shared" ref="J50:J55" si="9">H50+I50</f>
        <v>0</v>
      </c>
      <c r="K50" s="39"/>
    </row>
    <row r="51" spans="1:11" s="14" customFormat="1" ht="18.75" x14ac:dyDescent="0.3">
      <c r="A51" s="55">
        <v>6.3</v>
      </c>
      <c r="B51" s="63"/>
      <c r="C51" s="81"/>
      <c r="D51" s="82"/>
      <c r="E51" s="66"/>
      <c r="F51" s="58">
        <f t="shared" si="8"/>
        <v>0</v>
      </c>
      <c r="G51" s="67"/>
      <c r="H51" s="83"/>
      <c r="I51" s="83"/>
      <c r="J51" s="84">
        <f t="shared" si="9"/>
        <v>0</v>
      </c>
      <c r="K51" s="39"/>
    </row>
    <row r="52" spans="1:11" s="14" customFormat="1" ht="18.75" x14ac:dyDescent="0.3">
      <c r="A52" s="55">
        <v>6.4</v>
      </c>
      <c r="B52" s="63"/>
      <c r="C52" s="81"/>
      <c r="D52" s="82"/>
      <c r="E52" s="66"/>
      <c r="F52" s="58">
        <f t="shared" si="8"/>
        <v>0</v>
      </c>
      <c r="G52" s="67"/>
      <c r="H52" s="83"/>
      <c r="I52" s="83"/>
      <c r="J52" s="84">
        <f t="shared" si="9"/>
        <v>0</v>
      </c>
      <c r="K52" s="39"/>
    </row>
    <row r="53" spans="1:11" s="14" customFormat="1" ht="18.75" x14ac:dyDescent="0.3">
      <c r="A53" s="55">
        <v>6.5</v>
      </c>
      <c r="B53" s="63"/>
      <c r="C53" s="81"/>
      <c r="D53" s="82"/>
      <c r="E53" s="66"/>
      <c r="F53" s="58">
        <f t="shared" si="8"/>
        <v>0</v>
      </c>
      <c r="G53" s="67"/>
      <c r="H53" s="83"/>
      <c r="I53" s="83"/>
      <c r="J53" s="84">
        <f t="shared" si="9"/>
        <v>0</v>
      </c>
      <c r="K53" s="39"/>
    </row>
    <row r="54" spans="1:11" s="14" customFormat="1" ht="18.75" x14ac:dyDescent="0.3">
      <c r="A54" s="55">
        <v>6.6</v>
      </c>
      <c r="B54" s="63"/>
      <c r="C54" s="64"/>
      <c r="D54" s="65"/>
      <c r="E54" s="66"/>
      <c r="F54" s="58">
        <f t="shared" si="8"/>
        <v>0</v>
      </c>
      <c r="G54" s="67"/>
      <c r="H54" s="83"/>
      <c r="I54" s="83"/>
      <c r="J54" s="84">
        <f t="shared" si="9"/>
        <v>0</v>
      </c>
      <c r="K54" s="39"/>
    </row>
    <row r="55" spans="1:11" s="14" customFormat="1" ht="19.5" thickBot="1" x14ac:dyDescent="0.35">
      <c r="A55" s="55" t="s">
        <v>18</v>
      </c>
      <c r="B55" s="63"/>
      <c r="C55" s="81"/>
      <c r="D55" s="65"/>
      <c r="E55" s="85"/>
      <c r="F55" s="58">
        <f t="shared" si="8"/>
        <v>0</v>
      </c>
      <c r="G55" s="67"/>
      <c r="H55" s="68"/>
      <c r="I55" s="68"/>
      <c r="J55" s="84">
        <f t="shared" si="9"/>
        <v>0</v>
      </c>
      <c r="K55" s="39"/>
    </row>
    <row r="56" spans="1:11" s="14" customFormat="1" ht="20.25" thickBot="1" x14ac:dyDescent="0.4">
      <c r="A56" s="43"/>
      <c r="B56" s="44" t="s">
        <v>4</v>
      </c>
      <c r="C56" s="45"/>
      <c r="D56" s="46"/>
      <c r="E56" s="47"/>
      <c r="F56" s="48">
        <f>SUM(F49:F55)</f>
        <v>0</v>
      </c>
      <c r="G56" s="80">
        <f>'Activity Cost'!J65</f>
        <v>0</v>
      </c>
      <c r="H56" s="48">
        <f>SUM(H49:H55)</f>
        <v>0</v>
      </c>
      <c r="I56" s="48">
        <f>SUM(I49:I55)</f>
        <v>0</v>
      </c>
      <c r="J56" s="80">
        <f>SUM(J49:J55)</f>
        <v>0</v>
      </c>
      <c r="K56" s="51"/>
    </row>
    <row r="57" spans="1:11" s="14" customFormat="1" ht="19.5" thickBot="1" x14ac:dyDescent="0.35">
      <c r="A57" s="86"/>
      <c r="B57" s="87" t="s">
        <v>5</v>
      </c>
      <c r="C57" s="88"/>
      <c r="D57" s="89"/>
      <c r="E57" s="90"/>
      <c r="F57" s="91">
        <f>F11+F20+F29+F38+F47+F56</f>
        <v>0</v>
      </c>
      <c r="G57" s="91">
        <f>G11+G20+G29+G38+G47+G56</f>
        <v>0</v>
      </c>
      <c r="H57" s="91">
        <f>H11+H20+H29+H38+H47+H56</f>
        <v>0</v>
      </c>
      <c r="I57" s="91">
        <f>I11+I20+I29+I38+I47+I56</f>
        <v>0</v>
      </c>
      <c r="J57" s="91">
        <f>J11+J20+J29+J38+J47+J56</f>
        <v>0</v>
      </c>
      <c r="K57" s="92"/>
    </row>
    <row r="58" spans="1:11" s="23" customFormat="1" ht="20.25" x14ac:dyDescent="0.3">
      <c r="A58" s="19"/>
      <c r="B58" s="19"/>
      <c r="C58" s="20"/>
      <c r="D58" s="20"/>
      <c r="E58" s="19"/>
      <c r="F58" s="19"/>
      <c r="G58" s="19"/>
      <c r="H58" s="21"/>
      <c r="I58" s="21"/>
      <c r="J58" s="21"/>
      <c r="K58" s="22"/>
    </row>
    <row r="59" spans="1:11" s="23" customFormat="1" ht="20.25" x14ac:dyDescent="0.3">
      <c r="A59" s="19"/>
      <c r="B59" s="19"/>
      <c r="C59" s="20"/>
      <c r="D59" s="20"/>
      <c r="E59" s="19"/>
      <c r="F59" s="19"/>
      <c r="G59" s="19"/>
      <c r="H59" s="21"/>
      <c r="I59" s="21"/>
      <c r="J59" s="21"/>
      <c r="K59" s="22"/>
    </row>
    <row r="60" spans="1:11" s="24" customFormat="1" ht="21" x14ac:dyDescent="0.35">
      <c r="C60" s="25"/>
      <c r="D60" s="26"/>
      <c r="E60" s="26"/>
      <c r="F60" s="27"/>
      <c r="G60" s="28"/>
      <c r="H60" s="27"/>
      <c r="I60" s="27"/>
      <c r="J60" s="29"/>
    </row>
    <row r="61" spans="1:11" s="127" customFormat="1" ht="26.25" x14ac:dyDescent="0.45">
      <c r="E61" s="128"/>
      <c r="F61" s="129" t="s">
        <v>24</v>
      </c>
      <c r="G61" s="130">
        <f>F57</f>
        <v>0</v>
      </c>
      <c r="H61" s="131"/>
      <c r="J61" s="132"/>
    </row>
    <row r="62" spans="1:11" s="127" customFormat="1" ht="9" customHeight="1" x14ac:dyDescent="0.45">
      <c r="E62" s="128"/>
      <c r="F62" s="129"/>
      <c r="G62" s="130"/>
      <c r="H62" s="131"/>
      <c r="J62" s="132"/>
    </row>
    <row r="63" spans="1:11" s="127" customFormat="1" ht="26.25" x14ac:dyDescent="0.45">
      <c r="E63" s="128"/>
      <c r="F63" s="129" t="s">
        <v>26</v>
      </c>
      <c r="G63" s="130">
        <f>G57</f>
        <v>0</v>
      </c>
      <c r="H63" s="131"/>
      <c r="I63" s="133"/>
      <c r="J63" s="132"/>
    </row>
    <row r="64" spans="1:11" s="127" customFormat="1" ht="9" customHeight="1" x14ac:dyDescent="0.45">
      <c r="E64" s="128"/>
      <c r="F64" s="129"/>
      <c r="G64" s="130"/>
      <c r="H64" s="131"/>
      <c r="I64" s="133"/>
      <c r="J64" s="132"/>
    </row>
    <row r="65" spans="1:11" s="127" customFormat="1" ht="26.25" x14ac:dyDescent="0.45">
      <c r="E65" s="128"/>
      <c r="F65" s="129" t="s">
        <v>27</v>
      </c>
      <c r="G65" s="134">
        <f>J57</f>
        <v>0</v>
      </c>
      <c r="H65" s="135"/>
      <c r="I65" s="136"/>
      <c r="J65" s="133"/>
      <c r="K65" s="132"/>
    </row>
    <row r="66" spans="1:11" s="127" customFormat="1" ht="8.25" customHeight="1" x14ac:dyDescent="0.45">
      <c r="E66" s="128"/>
      <c r="F66" s="129"/>
      <c r="G66" s="134"/>
      <c r="H66" s="135"/>
      <c r="I66" s="136"/>
      <c r="J66" s="133"/>
      <c r="K66" s="132"/>
    </row>
    <row r="67" spans="1:11" s="127" customFormat="1" ht="26.25" x14ac:dyDescent="0.45">
      <c r="E67" s="128"/>
      <c r="F67" s="137" t="s">
        <v>28</v>
      </c>
      <c r="G67" s="138">
        <f>H57</f>
        <v>0</v>
      </c>
      <c r="H67" s="139"/>
      <c r="I67" s="140"/>
      <c r="J67" s="133"/>
      <c r="K67" s="132"/>
    </row>
    <row r="68" spans="1:11" s="127" customFormat="1" ht="10.5" customHeight="1" x14ac:dyDescent="0.45">
      <c r="E68" s="128"/>
      <c r="F68" s="137"/>
      <c r="G68" s="138"/>
      <c r="H68" s="139"/>
      <c r="I68" s="140"/>
      <c r="J68" s="133"/>
      <c r="K68" s="132"/>
    </row>
    <row r="69" spans="1:11" s="127" customFormat="1" ht="26.25" x14ac:dyDescent="0.45">
      <c r="A69" s="141"/>
      <c r="B69" s="142"/>
      <c r="E69" s="128"/>
      <c r="F69" s="137" t="s">
        <v>25</v>
      </c>
      <c r="G69" s="138">
        <f>I57</f>
        <v>0</v>
      </c>
      <c r="H69" s="139"/>
      <c r="I69" s="140"/>
      <c r="J69" s="133"/>
      <c r="K69" s="132"/>
    </row>
    <row r="70" spans="1:11" s="127" customFormat="1" ht="26.25" x14ac:dyDescent="0.45">
      <c r="A70" s="141"/>
      <c r="B70" s="142"/>
      <c r="E70" s="128"/>
      <c r="F70" s="137"/>
      <c r="G70" s="138"/>
      <c r="H70" s="139"/>
      <c r="I70" s="140"/>
      <c r="J70" s="133"/>
      <c r="K70" s="132"/>
    </row>
    <row r="71" spans="1:11" s="127" customFormat="1" ht="24" x14ac:dyDescent="0.35">
      <c r="A71" s="141"/>
      <c r="B71" s="142"/>
      <c r="D71" s="141"/>
      <c r="E71" s="143"/>
      <c r="F71" s="143"/>
      <c r="G71" s="133"/>
      <c r="H71" s="133"/>
      <c r="I71" s="133"/>
      <c r="J71" s="133"/>
      <c r="K71" s="132"/>
    </row>
    <row r="72" spans="1:11" s="144" customFormat="1" ht="24" x14ac:dyDescent="0.35">
      <c r="B72" s="145" t="s">
        <v>8</v>
      </c>
      <c r="D72" s="146"/>
      <c r="E72" s="146"/>
      <c r="F72" s="147"/>
      <c r="K72" s="148"/>
    </row>
    <row r="73" spans="1:11" s="144" customFormat="1" ht="24" x14ac:dyDescent="0.35">
      <c r="B73" s="145"/>
      <c r="D73" s="149"/>
      <c r="E73" s="149"/>
      <c r="F73" s="150"/>
      <c r="K73" s="148"/>
    </row>
    <row r="74" spans="1:11" s="144" customFormat="1" ht="24" x14ac:dyDescent="0.35">
      <c r="B74" s="145" t="s">
        <v>32</v>
      </c>
      <c r="D74" s="146"/>
      <c r="E74" s="146"/>
      <c r="F74" s="147"/>
      <c r="K74" s="148"/>
    </row>
    <row r="75" spans="1:11" s="144" customFormat="1" ht="24" x14ac:dyDescent="0.35">
      <c r="B75" s="145"/>
      <c r="D75" s="150"/>
      <c r="E75" s="150"/>
      <c r="F75" s="150"/>
      <c r="K75" s="148"/>
    </row>
    <row r="76" spans="1:11" s="144" customFormat="1" ht="24" x14ac:dyDescent="0.35">
      <c r="B76" s="145" t="s">
        <v>30</v>
      </c>
      <c r="D76" s="147"/>
      <c r="E76" s="147"/>
      <c r="F76" s="147"/>
      <c r="K76" s="148"/>
    </row>
    <row r="77" spans="1:11" s="144" customFormat="1" ht="24" x14ac:dyDescent="0.35">
      <c r="B77" s="145"/>
      <c r="D77" s="150"/>
      <c r="E77" s="150"/>
      <c r="F77" s="150"/>
      <c r="K77" s="148"/>
    </row>
    <row r="78" spans="1:11" s="144" customFormat="1" ht="24" x14ac:dyDescent="0.35">
      <c r="B78" s="145"/>
      <c r="D78" s="150"/>
      <c r="E78" s="150"/>
      <c r="F78" s="150"/>
      <c r="K78" s="148"/>
    </row>
    <row r="79" spans="1:11" s="144" customFormat="1" ht="24" x14ac:dyDescent="0.35">
      <c r="B79" s="145" t="s">
        <v>31</v>
      </c>
      <c r="D79" s="147"/>
      <c r="E79" s="147"/>
      <c r="F79" s="150"/>
      <c r="K79" s="148"/>
    </row>
    <row r="80" spans="1:11" s="121" customFormat="1" ht="23.25" x14ac:dyDescent="0.35">
      <c r="E80" s="122"/>
      <c r="F80" s="122"/>
      <c r="K80" s="123"/>
    </row>
    <row r="81" spans="1:11" x14ac:dyDescent="0.2">
      <c r="A81" s="5"/>
      <c r="G81" s="3"/>
      <c r="H81" s="5"/>
      <c r="I81" s="5"/>
      <c r="J81" s="5"/>
      <c r="K81" s="12"/>
    </row>
    <row r="82" spans="1:11" x14ac:dyDescent="0.2">
      <c r="A82" s="5"/>
      <c r="G82" s="3"/>
      <c r="H82" s="5"/>
      <c r="I82" s="5"/>
      <c r="J82" s="5"/>
      <c r="K82" s="12"/>
    </row>
    <row r="83" spans="1:11" x14ac:dyDescent="0.2">
      <c r="A83" s="5"/>
      <c r="G83" s="3"/>
      <c r="H83" s="5"/>
      <c r="I83" s="5"/>
      <c r="J83" s="5"/>
      <c r="K83" s="12"/>
    </row>
    <row r="84" spans="1:11" x14ac:dyDescent="0.2">
      <c r="A84" s="5"/>
      <c r="G84" s="5"/>
      <c r="H84" s="5"/>
      <c r="I84" s="5"/>
      <c r="J84" s="5"/>
      <c r="K84" s="10"/>
    </row>
    <row r="85" spans="1:11" x14ac:dyDescent="0.2">
      <c r="A85" s="5"/>
      <c r="G85" s="5"/>
      <c r="H85" s="5"/>
      <c r="I85" s="5"/>
      <c r="J85" s="5"/>
      <c r="K85" s="10"/>
    </row>
    <row r="86" spans="1:11" x14ac:dyDescent="0.2">
      <c r="A86" s="5"/>
      <c r="G86" s="5"/>
      <c r="H86" s="5"/>
      <c r="I86" s="5"/>
      <c r="J86" s="5"/>
      <c r="K86" s="10"/>
    </row>
    <row r="87" spans="1:11" x14ac:dyDescent="0.2">
      <c r="A87" s="5"/>
      <c r="G87" s="5"/>
      <c r="H87" s="5"/>
      <c r="I87" s="5"/>
      <c r="J87" s="5"/>
      <c r="K87" s="10"/>
    </row>
    <row r="88" spans="1:11" x14ac:dyDescent="0.2">
      <c r="A88" s="5"/>
      <c r="G88" s="5"/>
      <c r="H88" s="5"/>
      <c r="I88" s="5"/>
      <c r="J88" s="5"/>
      <c r="K88" s="10"/>
    </row>
    <row r="89" spans="1:11" x14ac:dyDescent="0.2">
      <c r="A89" s="5"/>
      <c r="G89" s="5"/>
      <c r="H89" s="5"/>
      <c r="I89" s="5"/>
      <c r="J89" s="5"/>
      <c r="K89" s="10"/>
    </row>
    <row r="90" spans="1:11" x14ac:dyDescent="0.2">
      <c r="A90" s="5"/>
      <c r="G90" s="5"/>
      <c r="H90" s="5"/>
      <c r="I90" s="5"/>
      <c r="J90" s="5"/>
      <c r="K90" s="10"/>
    </row>
    <row r="91" spans="1:11" x14ac:dyDescent="0.2">
      <c r="A91" s="5"/>
      <c r="G91" s="5"/>
      <c r="H91" s="5"/>
      <c r="I91" s="5"/>
      <c r="J91" s="5"/>
      <c r="K91" s="10"/>
    </row>
    <row r="92" spans="1:11" x14ac:dyDescent="0.2">
      <c r="A92" s="5"/>
      <c r="G92" s="5"/>
      <c r="H92" s="5"/>
      <c r="I92" s="5"/>
      <c r="J92" s="5"/>
      <c r="K92" s="10"/>
    </row>
    <row r="93" spans="1:11" x14ac:dyDescent="0.2">
      <c r="A93" s="5"/>
      <c r="G93" s="5"/>
      <c r="H93" s="5"/>
      <c r="I93" s="5"/>
      <c r="J93" s="5"/>
      <c r="K93" s="10"/>
    </row>
    <row r="94" spans="1:11" x14ac:dyDescent="0.2">
      <c r="A94" s="5"/>
      <c r="G94" s="5"/>
      <c r="H94" s="5"/>
      <c r="I94" s="5"/>
      <c r="J94" s="5"/>
      <c r="K94" s="10"/>
    </row>
    <row r="95" spans="1:11" x14ac:dyDescent="0.2">
      <c r="A95" s="5"/>
      <c r="G95" s="5"/>
      <c r="H95" s="5"/>
      <c r="I95" s="5"/>
      <c r="J95" s="5"/>
      <c r="K95" s="10"/>
    </row>
  </sheetData>
  <mergeCells count="2">
    <mergeCell ref="G4:G5"/>
    <mergeCell ref="H4:J4"/>
  </mergeCells>
  <printOptions horizontalCentered="1"/>
  <pageMargins left="0.76180555599999999" right="0.23" top="1.140277778" bottom="0.23611111111111099" header="0.17013888888888901" footer="0.23611111111111099"/>
  <pageSetup paperSize="9" scale="36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3"/>
  <sheetViews>
    <sheetView zoomScale="84" zoomScaleNormal="84" workbookViewId="0">
      <selection sqref="A1:K88"/>
    </sheetView>
  </sheetViews>
  <sheetFormatPr defaultRowHeight="12.75" x14ac:dyDescent="0.2"/>
  <cols>
    <col min="1" max="1" width="34.7109375" style="277" customWidth="1"/>
    <col min="2" max="2" width="9" style="277" customWidth="1"/>
    <col min="3" max="3" width="13.42578125" style="277" customWidth="1"/>
    <col min="4" max="5" width="10.85546875" style="277" customWidth="1"/>
    <col min="6" max="6" width="14.7109375" style="276" customWidth="1"/>
    <col min="7" max="7" width="11.28515625" style="276" customWidth="1"/>
    <col min="8" max="10" width="12.5703125" style="276" customWidth="1"/>
    <col min="11" max="11" width="28.140625" style="278" customWidth="1"/>
  </cols>
  <sheetData>
    <row r="1" spans="1:11" x14ac:dyDescent="0.2">
      <c r="A1" s="162" t="s">
        <v>39</v>
      </c>
      <c r="B1" s="163"/>
      <c r="C1" s="163"/>
      <c r="D1" s="163"/>
      <c r="E1" s="163"/>
      <c r="F1" s="162"/>
      <c r="G1" s="162"/>
      <c r="H1" s="162"/>
      <c r="I1" s="162"/>
      <c r="J1" s="162"/>
      <c r="K1" s="164"/>
    </row>
    <row r="2" spans="1:11" ht="13.5" thickBot="1" x14ac:dyDescent="0.25">
      <c r="A2" s="165"/>
      <c r="B2" s="165"/>
      <c r="C2" s="165"/>
      <c r="D2" s="165"/>
      <c r="E2" s="165"/>
      <c r="F2" s="165"/>
      <c r="G2" s="166"/>
      <c r="H2" s="166"/>
      <c r="I2" s="166"/>
      <c r="J2" s="166"/>
      <c r="K2" s="167"/>
    </row>
    <row r="3" spans="1:11" ht="13.5" thickBot="1" x14ac:dyDescent="0.25">
      <c r="A3" s="165"/>
      <c r="B3" s="168"/>
      <c r="C3" s="169"/>
      <c r="D3" s="168"/>
      <c r="E3" s="168"/>
      <c r="F3" s="301" t="s">
        <v>73</v>
      </c>
      <c r="G3" s="303" t="s">
        <v>0</v>
      </c>
      <c r="H3" s="304"/>
      <c r="I3" s="304"/>
      <c r="J3" s="305"/>
      <c r="K3" s="170"/>
    </row>
    <row r="4" spans="1:11" s="161" customFormat="1" ht="56.25" customHeight="1" thickBot="1" x14ac:dyDescent="0.25">
      <c r="A4" s="171" t="s">
        <v>40</v>
      </c>
      <c r="B4" s="172" t="s">
        <v>19</v>
      </c>
      <c r="C4" s="173" t="s">
        <v>20</v>
      </c>
      <c r="D4" s="174" t="s">
        <v>33</v>
      </c>
      <c r="E4" s="175" t="s">
        <v>34</v>
      </c>
      <c r="F4" s="302"/>
      <c r="G4" s="176" t="s">
        <v>72</v>
      </c>
      <c r="H4" s="177" t="s">
        <v>69</v>
      </c>
      <c r="I4" s="178" t="s">
        <v>70</v>
      </c>
      <c r="J4" s="178" t="s">
        <v>71</v>
      </c>
      <c r="K4" s="179" t="s">
        <v>21</v>
      </c>
    </row>
    <row r="5" spans="1:11" x14ac:dyDescent="0.2">
      <c r="A5" s="180" t="s">
        <v>41</v>
      </c>
      <c r="B5" s="181"/>
      <c r="C5" s="182"/>
      <c r="D5" s="183"/>
      <c r="E5" s="183"/>
      <c r="F5" s="184"/>
      <c r="G5" s="185"/>
      <c r="H5" s="186"/>
      <c r="I5" s="187"/>
      <c r="J5" s="187"/>
      <c r="K5" s="188"/>
    </row>
    <row r="6" spans="1:11" x14ac:dyDescent="0.2">
      <c r="A6" s="189" t="s">
        <v>43</v>
      </c>
      <c r="B6" s="190"/>
      <c r="C6" s="191"/>
      <c r="D6" s="192"/>
      <c r="E6" s="193">
        <f>C6*D6</f>
        <v>0</v>
      </c>
      <c r="F6" s="194"/>
      <c r="G6" s="195"/>
      <c r="H6" s="195"/>
      <c r="I6" s="196"/>
      <c r="J6" s="197">
        <f>G6+H6</f>
        <v>0</v>
      </c>
      <c r="K6" s="198"/>
    </row>
    <row r="7" spans="1:11" x14ac:dyDescent="0.2">
      <c r="A7" s="189" t="s">
        <v>44</v>
      </c>
      <c r="B7" s="190"/>
      <c r="C7" s="191"/>
      <c r="D7" s="192"/>
      <c r="E7" s="193">
        <f>C7*D7</f>
        <v>0</v>
      </c>
      <c r="F7" s="194"/>
      <c r="G7" s="195"/>
      <c r="H7" s="195"/>
      <c r="I7" s="196"/>
      <c r="J7" s="197">
        <f>G7+H7</f>
        <v>0</v>
      </c>
      <c r="K7" s="198"/>
    </row>
    <row r="8" spans="1:11" x14ac:dyDescent="0.2">
      <c r="A8" s="189" t="s">
        <v>45</v>
      </c>
      <c r="B8" s="190"/>
      <c r="C8" s="191"/>
      <c r="D8" s="192"/>
      <c r="E8" s="193">
        <f>C8*D8</f>
        <v>0</v>
      </c>
      <c r="F8" s="194"/>
      <c r="G8" s="195"/>
      <c r="H8" s="195"/>
      <c r="I8" s="196"/>
      <c r="J8" s="197">
        <f>G8+H8</f>
        <v>0</v>
      </c>
      <c r="K8" s="198"/>
    </row>
    <row r="9" spans="1:11" ht="13.5" thickBot="1" x14ac:dyDescent="0.25">
      <c r="A9" s="189" t="s">
        <v>46</v>
      </c>
      <c r="B9" s="190"/>
      <c r="C9" s="191"/>
      <c r="D9" s="192"/>
      <c r="E9" s="193">
        <f>C9*D9</f>
        <v>0</v>
      </c>
      <c r="F9" s="199"/>
      <c r="G9" s="195"/>
      <c r="H9" s="200"/>
      <c r="I9" s="196"/>
      <c r="J9" s="197">
        <f>G9+H9</f>
        <v>0</v>
      </c>
      <c r="K9" s="198"/>
    </row>
    <row r="10" spans="1:11" ht="13.5" thickBot="1" x14ac:dyDescent="0.25">
      <c r="A10" s="201" t="s">
        <v>4</v>
      </c>
      <c r="B10" s="202"/>
      <c r="C10" s="203"/>
      <c r="D10" s="204"/>
      <c r="E10" s="205">
        <f t="shared" ref="E10:J10" si="0">SUM(E6:E9)</f>
        <v>0</v>
      </c>
      <c r="F10" s="206">
        <f t="shared" si="0"/>
        <v>0</v>
      </c>
      <c r="G10" s="207">
        <f t="shared" si="0"/>
        <v>0</v>
      </c>
      <c r="H10" s="208">
        <f t="shared" si="0"/>
        <v>0</v>
      </c>
      <c r="I10" s="208">
        <f t="shared" si="0"/>
        <v>0</v>
      </c>
      <c r="J10" s="208">
        <f t="shared" si="0"/>
        <v>0</v>
      </c>
      <c r="K10" s="209"/>
    </row>
    <row r="11" spans="1:11" x14ac:dyDescent="0.2">
      <c r="A11" s="210" t="s">
        <v>42</v>
      </c>
      <c r="B11" s="211"/>
      <c r="C11" s="212"/>
      <c r="D11" s="213"/>
      <c r="E11" s="213"/>
      <c r="F11" s="214"/>
      <c r="G11" s="215"/>
      <c r="H11" s="216"/>
      <c r="I11" s="216"/>
      <c r="J11" s="216"/>
      <c r="K11" s="217"/>
    </row>
    <row r="12" spans="1:11" x14ac:dyDescent="0.2">
      <c r="A12" s="218" t="s">
        <v>47</v>
      </c>
      <c r="B12" s="219"/>
      <c r="C12" s="191"/>
      <c r="D12" s="192"/>
      <c r="E12" s="193">
        <f t="shared" ref="E12:E18" si="1">C12*D12</f>
        <v>0</v>
      </c>
      <c r="F12" s="194"/>
      <c r="G12" s="195"/>
      <c r="H12" s="195"/>
      <c r="I12" s="195"/>
      <c r="J12" s="220">
        <f>G12+H12</f>
        <v>0</v>
      </c>
      <c r="K12" s="221"/>
    </row>
    <row r="13" spans="1:11" x14ac:dyDescent="0.2">
      <c r="A13" s="218" t="s">
        <v>48</v>
      </c>
      <c r="B13" s="219"/>
      <c r="C13" s="191"/>
      <c r="D13" s="192"/>
      <c r="E13" s="193">
        <f t="shared" si="1"/>
        <v>0</v>
      </c>
      <c r="F13" s="194"/>
      <c r="G13" s="195"/>
      <c r="H13" s="195"/>
      <c r="I13" s="195"/>
      <c r="J13" s="220">
        <f t="shared" ref="J13:J18" si="2">G13+H13</f>
        <v>0</v>
      </c>
      <c r="K13" s="221"/>
    </row>
    <row r="14" spans="1:11" x14ac:dyDescent="0.2">
      <c r="A14" s="218" t="s">
        <v>49</v>
      </c>
      <c r="B14" s="219"/>
      <c r="C14" s="191"/>
      <c r="D14" s="192"/>
      <c r="E14" s="193">
        <f t="shared" si="1"/>
        <v>0</v>
      </c>
      <c r="F14" s="194"/>
      <c r="G14" s="195"/>
      <c r="H14" s="195"/>
      <c r="I14" s="195"/>
      <c r="J14" s="220">
        <f t="shared" si="2"/>
        <v>0</v>
      </c>
      <c r="K14" s="221"/>
    </row>
    <row r="15" spans="1:11" x14ac:dyDescent="0.2">
      <c r="A15" s="218" t="s">
        <v>50</v>
      </c>
      <c r="B15" s="219"/>
      <c r="C15" s="191"/>
      <c r="D15" s="192"/>
      <c r="E15" s="193">
        <f t="shared" si="1"/>
        <v>0</v>
      </c>
      <c r="F15" s="194"/>
      <c r="G15" s="195"/>
      <c r="H15" s="195"/>
      <c r="I15" s="195"/>
      <c r="J15" s="220">
        <f t="shared" si="2"/>
        <v>0</v>
      </c>
      <c r="K15" s="221"/>
    </row>
    <row r="16" spans="1:11" x14ac:dyDescent="0.2">
      <c r="A16" s="218" t="s">
        <v>59</v>
      </c>
      <c r="B16" s="219"/>
      <c r="C16" s="191"/>
      <c r="D16" s="192"/>
      <c r="E16" s="193">
        <f t="shared" si="1"/>
        <v>0</v>
      </c>
      <c r="F16" s="194"/>
      <c r="G16" s="195"/>
      <c r="H16" s="195"/>
      <c r="I16" s="195"/>
      <c r="J16" s="220">
        <f t="shared" si="2"/>
        <v>0</v>
      </c>
      <c r="K16" s="221"/>
    </row>
    <row r="17" spans="1:11" x14ac:dyDescent="0.2">
      <c r="A17" s="218" t="s">
        <v>60</v>
      </c>
      <c r="B17" s="219"/>
      <c r="C17" s="191"/>
      <c r="D17" s="192"/>
      <c r="E17" s="193">
        <f t="shared" si="1"/>
        <v>0</v>
      </c>
      <c r="F17" s="194"/>
      <c r="G17" s="195"/>
      <c r="H17" s="195"/>
      <c r="I17" s="195"/>
      <c r="J17" s="220">
        <f t="shared" si="2"/>
        <v>0</v>
      </c>
      <c r="K17" s="221"/>
    </row>
    <row r="18" spans="1:11" ht="13.5" thickBot="1" x14ac:dyDescent="0.25">
      <c r="A18" s="222"/>
      <c r="B18" s="219"/>
      <c r="C18" s="191"/>
      <c r="D18" s="192"/>
      <c r="E18" s="193">
        <f t="shared" si="1"/>
        <v>0</v>
      </c>
      <c r="F18" s="194"/>
      <c r="G18" s="195"/>
      <c r="H18" s="195"/>
      <c r="I18" s="195"/>
      <c r="J18" s="220">
        <f t="shared" si="2"/>
        <v>0</v>
      </c>
      <c r="K18" s="221"/>
    </row>
    <row r="19" spans="1:11" ht="13.5" thickBot="1" x14ac:dyDescent="0.25">
      <c r="A19" s="223" t="s">
        <v>4</v>
      </c>
      <c r="B19" s="202"/>
      <c r="C19" s="203"/>
      <c r="D19" s="204"/>
      <c r="E19" s="207">
        <f t="shared" ref="E19:J19" si="3">SUM(E12:E18)</f>
        <v>0</v>
      </c>
      <c r="F19" s="206">
        <f t="shared" si="3"/>
        <v>0</v>
      </c>
      <c r="G19" s="207">
        <f t="shared" si="3"/>
        <v>0</v>
      </c>
      <c r="H19" s="207">
        <f t="shared" si="3"/>
        <v>0</v>
      </c>
      <c r="I19" s="207">
        <f t="shared" si="3"/>
        <v>0</v>
      </c>
      <c r="J19" s="206">
        <f t="shared" si="3"/>
        <v>0</v>
      </c>
      <c r="K19" s="224"/>
    </row>
    <row r="20" spans="1:11" x14ac:dyDescent="0.2">
      <c r="A20" s="225" t="s">
        <v>51</v>
      </c>
      <c r="B20" s="211"/>
      <c r="C20" s="212"/>
      <c r="D20" s="213"/>
      <c r="E20" s="213"/>
      <c r="F20" s="214"/>
      <c r="G20" s="215"/>
      <c r="H20" s="216"/>
      <c r="I20" s="216"/>
      <c r="J20" s="216"/>
      <c r="K20" s="217"/>
    </row>
    <row r="21" spans="1:11" x14ac:dyDescent="0.2">
      <c r="A21" s="226" t="s">
        <v>52</v>
      </c>
      <c r="B21" s="219"/>
      <c r="C21" s="191"/>
      <c r="D21" s="227"/>
      <c r="E21" s="228">
        <f>C21*D21</f>
        <v>0</v>
      </c>
      <c r="F21" s="229"/>
      <c r="G21" s="230"/>
      <c r="H21" s="230"/>
      <c r="I21" s="230"/>
      <c r="J21" s="231">
        <f t="shared" ref="J21:J27" si="4">G21+H21</f>
        <v>0</v>
      </c>
      <c r="K21" s="232"/>
    </row>
    <row r="22" spans="1:11" x14ac:dyDescent="0.2">
      <c r="A22" s="226" t="s">
        <v>53</v>
      </c>
      <c r="B22" s="219"/>
      <c r="C22" s="191"/>
      <c r="D22" s="227"/>
      <c r="E22" s="228">
        <f t="shared" ref="E22:E27" si="5">C22*D22</f>
        <v>0</v>
      </c>
      <c r="F22" s="229"/>
      <c r="G22" s="230"/>
      <c r="H22" s="230"/>
      <c r="I22" s="230"/>
      <c r="J22" s="231">
        <f t="shared" si="4"/>
        <v>0</v>
      </c>
      <c r="K22" s="232"/>
    </row>
    <row r="23" spans="1:11" x14ac:dyDescent="0.2">
      <c r="A23" s="226" t="s">
        <v>54</v>
      </c>
      <c r="B23" s="219"/>
      <c r="C23" s="191"/>
      <c r="D23" s="227"/>
      <c r="E23" s="228">
        <f t="shared" si="5"/>
        <v>0</v>
      </c>
      <c r="F23" s="229"/>
      <c r="G23" s="230"/>
      <c r="H23" s="230"/>
      <c r="I23" s="230"/>
      <c r="J23" s="231">
        <f t="shared" si="4"/>
        <v>0</v>
      </c>
      <c r="K23" s="232"/>
    </row>
    <row r="24" spans="1:11" x14ac:dyDescent="0.2">
      <c r="A24" s="226" t="s">
        <v>55</v>
      </c>
      <c r="B24" s="219"/>
      <c r="C24" s="191"/>
      <c r="D24" s="227"/>
      <c r="E24" s="228">
        <f t="shared" si="5"/>
        <v>0</v>
      </c>
      <c r="F24" s="229"/>
      <c r="G24" s="230"/>
      <c r="H24" s="230"/>
      <c r="I24" s="230"/>
      <c r="J24" s="231">
        <f t="shared" si="4"/>
        <v>0</v>
      </c>
      <c r="K24" s="232"/>
    </row>
    <row r="25" spans="1:11" x14ac:dyDescent="0.2">
      <c r="A25" s="226" t="s">
        <v>56</v>
      </c>
      <c r="B25" s="219"/>
      <c r="C25" s="191"/>
      <c r="D25" s="227"/>
      <c r="E25" s="228">
        <f t="shared" si="5"/>
        <v>0</v>
      </c>
      <c r="F25" s="229"/>
      <c r="G25" s="230"/>
      <c r="H25" s="230"/>
      <c r="I25" s="230"/>
      <c r="J25" s="231">
        <f t="shared" si="4"/>
        <v>0</v>
      </c>
      <c r="K25" s="232"/>
    </row>
    <row r="26" spans="1:11" x14ac:dyDescent="0.2">
      <c r="A26" s="226" t="s">
        <v>57</v>
      </c>
      <c r="B26" s="219"/>
      <c r="C26" s="191"/>
      <c r="D26" s="227"/>
      <c r="E26" s="228">
        <f t="shared" si="5"/>
        <v>0</v>
      </c>
      <c r="F26" s="229"/>
      <c r="G26" s="230"/>
      <c r="H26" s="230"/>
      <c r="I26" s="230"/>
      <c r="J26" s="231">
        <f t="shared" si="4"/>
        <v>0</v>
      </c>
      <c r="K26" s="232"/>
    </row>
    <row r="27" spans="1:11" ht="13.5" thickBot="1" x14ac:dyDescent="0.25">
      <c r="A27" s="226" t="s">
        <v>58</v>
      </c>
      <c r="B27" s="219"/>
      <c r="C27" s="191"/>
      <c r="D27" s="227"/>
      <c r="E27" s="228">
        <f t="shared" si="5"/>
        <v>0</v>
      </c>
      <c r="F27" s="229"/>
      <c r="G27" s="230"/>
      <c r="H27" s="230"/>
      <c r="I27" s="230"/>
      <c r="J27" s="231">
        <f t="shared" si="4"/>
        <v>0</v>
      </c>
      <c r="K27" s="232"/>
    </row>
    <row r="28" spans="1:11" ht="13.5" thickBot="1" x14ac:dyDescent="0.25">
      <c r="A28" s="233" t="s">
        <v>4</v>
      </c>
      <c r="B28" s="202"/>
      <c r="C28" s="203"/>
      <c r="D28" s="204"/>
      <c r="E28" s="207">
        <f t="shared" ref="E28:J28" si="6">SUM(E21:E27)</f>
        <v>0</v>
      </c>
      <c r="F28" s="206">
        <f t="shared" si="6"/>
        <v>0</v>
      </c>
      <c r="G28" s="207">
        <f t="shared" si="6"/>
        <v>0</v>
      </c>
      <c r="H28" s="207">
        <f t="shared" si="6"/>
        <v>0</v>
      </c>
      <c r="I28" s="207">
        <f t="shared" si="6"/>
        <v>0</v>
      </c>
      <c r="J28" s="206">
        <f t="shared" si="6"/>
        <v>0</v>
      </c>
      <c r="K28" s="224"/>
    </row>
    <row r="29" spans="1:11" x14ac:dyDescent="0.2">
      <c r="A29" s="234" t="s">
        <v>61</v>
      </c>
      <c r="B29" s="235"/>
      <c r="C29" s="212"/>
      <c r="D29" s="213"/>
      <c r="E29" s="213"/>
      <c r="F29" s="214"/>
      <c r="G29" s="215"/>
      <c r="H29" s="216"/>
      <c r="I29" s="216"/>
      <c r="J29" s="216"/>
      <c r="K29" s="217"/>
    </row>
    <row r="30" spans="1:11" x14ac:dyDescent="0.2">
      <c r="A30" s="236" t="s">
        <v>62</v>
      </c>
      <c r="B30" s="237"/>
      <c r="C30" s="238"/>
      <c r="D30" s="239"/>
      <c r="E30" s="228">
        <f t="shared" ref="E30:E36" si="7">C30*D30</f>
        <v>0</v>
      </c>
      <c r="F30" s="240"/>
      <c r="G30" s="241"/>
      <c r="H30" s="241"/>
      <c r="I30" s="241"/>
      <c r="J30" s="242">
        <f>G30+H30</f>
        <v>0</v>
      </c>
      <c r="K30" s="232"/>
    </row>
    <row r="31" spans="1:11" x14ac:dyDescent="0.2">
      <c r="A31" s="236" t="s">
        <v>63</v>
      </c>
      <c r="B31" s="237"/>
      <c r="C31" s="238"/>
      <c r="D31" s="239"/>
      <c r="E31" s="228">
        <f t="shared" si="7"/>
        <v>0</v>
      </c>
      <c r="F31" s="229"/>
      <c r="G31" s="230"/>
      <c r="H31" s="230"/>
      <c r="I31" s="230"/>
      <c r="J31" s="242">
        <f t="shared" ref="J31:J36" si="8">G31+H31</f>
        <v>0</v>
      </c>
      <c r="K31" s="232"/>
    </row>
    <row r="32" spans="1:11" x14ac:dyDescent="0.2">
      <c r="A32" s="236" t="s">
        <v>64</v>
      </c>
      <c r="B32" s="237"/>
      <c r="C32" s="238"/>
      <c r="D32" s="239"/>
      <c r="E32" s="228">
        <f t="shared" si="7"/>
        <v>0</v>
      </c>
      <c r="F32" s="229"/>
      <c r="G32" s="230"/>
      <c r="H32" s="230"/>
      <c r="I32" s="230"/>
      <c r="J32" s="242">
        <f t="shared" si="8"/>
        <v>0</v>
      </c>
      <c r="K32" s="232"/>
    </row>
    <row r="33" spans="1:11" x14ac:dyDescent="0.2">
      <c r="A33" s="236" t="s">
        <v>65</v>
      </c>
      <c r="B33" s="237"/>
      <c r="C33" s="238"/>
      <c r="D33" s="239"/>
      <c r="E33" s="228">
        <f t="shared" si="7"/>
        <v>0</v>
      </c>
      <c r="F33" s="229"/>
      <c r="G33" s="230"/>
      <c r="H33" s="230"/>
      <c r="I33" s="230"/>
      <c r="J33" s="242">
        <f t="shared" si="8"/>
        <v>0</v>
      </c>
      <c r="K33" s="232"/>
    </row>
    <row r="34" spans="1:11" x14ac:dyDescent="0.2">
      <c r="A34" s="236" t="s">
        <v>66</v>
      </c>
      <c r="B34" s="243"/>
      <c r="C34" s="244"/>
      <c r="D34" s="245"/>
      <c r="E34" s="228">
        <f t="shared" si="7"/>
        <v>0</v>
      </c>
      <c r="F34" s="246"/>
      <c r="G34" s="247"/>
      <c r="H34" s="247"/>
      <c r="I34" s="247"/>
      <c r="J34" s="242">
        <f t="shared" si="8"/>
        <v>0</v>
      </c>
      <c r="K34" s="232"/>
    </row>
    <row r="35" spans="1:11" x14ac:dyDescent="0.2">
      <c r="A35" s="236" t="s">
        <v>67</v>
      </c>
      <c r="B35" s="237"/>
      <c r="C35" s="238"/>
      <c r="D35" s="239"/>
      <c r="E35" s="228">
        <f t="shared" si="7"/>
        <v>0</v>
      </c>
      <c r="F35" s="240"/>
      <c r="G35" s="230"/>
      <c r="H35" s="230"/>
      <c r="I35" s="230"/>
      <c r="J35" s="242">
        <f t="shared" si="8"/>
        <v>0</v>
      </c>
      <c r="K35" s="232"/>
    </row>
    <row r="36" spans="1:11" ht="13.5" thickBot="1" x14ac:dyDescent="0.25">
      <c r="A36" s="236" t="s">
        <v>68</v>
      </c>
      <c r="B36" s="248"/>
      <c r="C36" s="249"/>
      <c r="D36" s="250"/>
      <c r="E36" s="228">
        <f t="shared" si="7"/>
        <v>0</v>
      </c>
      <c r="F36" s="251"/>
      <c r="G36" s="252"/>
      <c r="H36" s="252"/>
      <c r="I36" s="252"/>
      <c r="J36" s="242">
        <f t="shared" si="8"/>
        <v>0</v>
      </c>
      <c r="K36" s="232"/>
    </row>
    <row r="37" spans="1:11" ht="13.5" thickBot="1" x14ac:dyDescent="0.25">
      <c r="A37" s="253" t="s">
        <v>4</v>
      </c>
      <c r="B37" s="202"/>
      <c r="C37" s="203"/>
      <c r="D37" s="204"/>
      <c r="E37" s="205">
        <f t="shared" ref="E37:J37" si="9">SUM(E30:E36)</f>
        <v>0</v>
      </c>
      <c r="F37" s="254">
        <f t="shared" si="9"/>
        <v>0</v>
      </c>
      <c r="G37" s="205">
        <f t="shared" si="9"/>
        <v>0</v>
      </c>
      <c r="H37" s="205">
        <f t="shared" si="9"/>
        <v>0</v>
      </c>
      <c r="I37" s="205">
        <f t="shared" si="9"/>
        <v>0</v>
      </c>
      <c r="J37" s="254">
        <f t="shared" si="9"/>
        <v>0</v>
      </c>
      <c r="K37" s="224"/>
    </row>
    <row r="38" spans="1:11" x14ac:dyDescent="0.2">
      <c r="A38" s="234" t="s">
        <v>74</v>
      </c>
      <c r="B38" s="235"/>
      <c r="C38" s="212"/>
      <c r="D38" s="213"/>
      <c r="E38" s="213"/>
      <c r="F38" s="214"/>
      <c r="G38" s="215"/>
      <c r="H38" s="216"/>
      <c r="I38" s="216"/>
      <c r="J38" s="216"/>
      <c r="K38" s="217"/>
    </row>
    <row r="39" spans="1:11" x14ac:dyDescent="0.2">
      <c r="A39" s="236" t="s">
        <v>75</v>
      </c>
      <c r="B39" s="255"/>
      <c r="C39" s="256"/>
      <c r="D39" s="239"/>
      <c r="E39" s="228">
        <f t="shared" ref="E39:E45" si="10">C39*D39</f>
        <v>0</v>
      </c>
      <c r="F39" s="240"/>
      <c r="G39" s="230"/>
      <c r="H39" s="230"/>
      <c r="I39" s="230"/>
      <c r="J39" s="231">
        <f>G39+H39</f>
        <v>0</v>
      </c>
      <c r="K39" s="232"/>
    </row>
    <row r="40" spans="1:11" x14ac:dyDescent="0.2">
      <c r="A40" s="236" t="s">
        <v>80</v>
      </c>
      <c r="B40" s="255"/>
      <c r="C40" s="238"/>
      <c r="D40" s="239"/>
      <c r="E40" s="228">
        <f t="shared" si="10"/>
        <v>0</v>
      </c>
      <c r="F40" s="240"/>
      <c r="G40" s="230"/>
      <c r="H40" s="230"/>
      <c r="I40" s="230"/>
      <c r="J40" s="231">
        <f t="shared" ref="J40:J45" si="11">G40+H40</f>
        <v>0</v>
      </c>
      <c r="K40" s="232"/>
    </row>
    <row r="41" spans="1:11" x14ac:dyDescent="0.2">
      <c r="A41" s="236" t="s">
        <v>81</v>
      </c>
      <c r="B41" s="255"/>
      <c r="C41" s="238"/>
      <c r="D41" s="239"/>
      <c r="E41" s="228">
        <f t="shared" si="10"/>
        <v>0</v>
      </c>
      <c r="F41" s="240"/>
      <c r="G41" s="230"/>
      <c r="H41" s="230"/>
      <c r="I41" s="230"/>
      <c r="J41" s="231">
        <f t="shared" si="11"/>
        <v>0</v>
      </c>
      <c r="K41" s="232"/>
    </row>
    <row r="42" spans="1:11" x14ac:dyDescent="0.2">
      <c r="A42" s="236" t="s">
        <v>82</v>
      </c>
      <c r="B42" s="255"/>
      <c r="C42" s="238"/>
      <c r="D42" s="239"/>
      <c r="E42" s="228">
        <f t="shared" si="10"/>
        <v>0</v>
      </c>
      <c r="F42" s="240"/>
      <c r="G42" s="230"/>
      <c r="H42" s="230"/>
      <c r="I42" s="230"/>
      <c r="J42" s="231">
        <f t="shared" si="11"/>
        <v>0</v>
      </c>
      <c r="K42" s="232"/>
    </row>
    <row r="43" spans="1:11" x14ac:dyDescent="0.2">
      <c r="A43" s="236" t="s">
        <v>83</v>
      </c>
      <c r="B43" s="255"/>
      <c r="C43" s="238"/>
      <c r="D43" s="239"/>
      <c r="E43" s="228">
        <f t="shared" si="10"/>
        <v>0</v>
      </c>
      <c r="F43" s="240"/>
      <c r="G43" s="230"/>
      <c r="H43" s="230"/>
      <c r="I43" s="230"/>
      <c r="J43" s="231">
        <f t="shared" si="11"/>
        <v>0</v>
      </c>
      <c r="K43" s="232"/>
    </row>
    <row r="44" spans="1:11" x14ac:dyDescent="0.2">
      <c r="A44" s="236" t="s">
        <v>84</v>
      </c>
      <c r="B44" s="255"/>
      <c r="C44" s="238"/>
      <c r="D44" s="239"/>
      <c r="E44" s="228">
        <f t="shared" si="10"/>
        <v>0</v>
      </c>
      <c r="F44" s="240"/>
      <c r="G44" s="230"/>
      <c r="H44" s="230"/>
      <c r="I44" s="230"/>
      <c r="J44" s="231">
        <f t="shared" si="11"/>
        <v>0</v>
      </c>
      <c r="K44" s="232"/>
    </row>
    <row r="45" spans="1:11" ht="13.5" thickBot="1" x14ac:dyDescent="0.25">
      <c r="A45" s="236" t="s">
        <v>85</v>
      </c>
      <c r="B45" s="255"/>
      <c r="C45" s="238"/>
      <c r="D45" s="239"/>
      <c r="E45" s="228">
        <f t="shared" si="10"/>
        <v>0</v>
      </c>
      <c r="F45" s="240"/>
      <c r="G45" s="230"/>
      <c r="H45" s="230"/>
      <c r="I45" s="230"/>
      <c r="J45" s="231">
        <f t="shared" si="11"/>
        <v>0</v>
      </c>
      <c r="K45" s="232"/>
    </row>
    <row r="46" spans="1:11" ht="13.5" thickBot="1" x14ac:dyDescent="0.25">
      <c r="A46" s="253" t="s">
        <v>4</v>
      </c>
      <c r="B46" s="202"/>
      <c r="C46" s="203"/>
      <c r="D46" s="204"/>
      <c r="E46" s="205">
        <f t="shared" ref="E46:J46" si="12">SUM(E39:E45)</f>
        <v>0</v>
      </c>
      <c r="F46" s="254">
        <f t="shared" si="12"/>
        <v>0</v>
      </c>
      <c r="G46" s="205">
        <f t="shared" si="12"/>
        <v>0</v>
      </c>
      <c r="H46" s="205">
        <f t="shared" si="12"/>
        <v>0</v>
      </c>
      <c r="I46" s="205">
        <f t="shared" si="12"/>
        <v>0</v>
      </c>
      <c r="J46" s="254">
        <f t="shared" si="12"/>
        <v>0</v>
      </c>
      <c r="K46" s="224"/>
    </row>
    <row r="47" spans="1:11" x14ac:dyDescent="0.2">
      <c r="A47" s="234" t="s">
        <v>76</v>
      </c>
      <c r="B47" s="235"/>
      <c r="C47" s="212"/>
      <c r="D47" s="213"/>
      <c r="E47" s="213"/>
      <c r="F47" s="214"/>
      <c r="G47" s="215"/>
      <c r="H47" s="216"/>
      <c r="I47" s="216"/>
      <c r="J47" s="216"/>
      <c r="K47" s="217"/>
    </row>
    <row r="48" spans="1:11" x14ac:dyDescent="0.2">
      <c r="A48" s="236" t="s">
        <v>86</v>
      </c>
      <c r="B48" s="255" t="s">
        <v>1</v>
      </c>
      <c r="C48" s="256"/>
      <c r="D48" s="239"/>
      <c r="E48" s="228">
        <f t="shared" ref="E48:E54" si="13">C48*D48</f>
        <v>0</v>
      </c>
      <c r="F48" s="240"/>
      <c r="G48" s="257"/>
      <c r="H48" s="257"/>
      <c r="I48" s="257"/>
      <c r="J48" s="258">
        <f>G48+H48</f>
        <v>0</v>
      </c>
      <c r="K48" s="232"/>
    </row>
    <row r="49" spans="1:11" x14ac:dyDescent="0.2">
      <c r="A49" s="236" t="s">
        <v>87</v>
      </c>
      <c r="B49" s="255"/>
      <c r="C49" s="256"/>
      <c r="D49" s="239"/>
      <c r="E49" s="228">
        <f t="shared" si="13"/>
        <v>0</v>
      </c>
      <c r="F49" s="240"/>
      <c r="G49" s="257"/>
      <c r="H49" s="257"/>
      <c r="I49" s="257"/>
      <c r="J49" s="258">
        <f t="shared" ref="J49:J54" si="14">G49+H49</f>
        <v>0</v>
      </c>
      <c r="K49" s="232"/>
    </row>
    <row r="50" spans="1:11" x14ac:dyDescent="0.2">
      <c r="A50" s="236" t="s">
        <v>88</v>
      </c>
      <c r="B50" s="255"/>
      <c r="C50" s="256"/>
      <c r="D50" s="239"/>
      <c r="E50" s="228">
        <f t="shared" si="13"/>
        <v>0</v>
      </c>
      <c r="F50" s="240"/>
      <c r="G50" s="257"/>
      <c r="H50" s="257"/>
      <c r="I50" s="257"/>
      <c r="J50" s="258">
        <f t="shared" si="14"/>
        <v>0</v>
      </c>
      <c r="K50" s="232"/>
    </row>
    <row r="51" spans="1:11" x14ac:dyDescent="0.2">
      <c r="A51" s="236" t="s">
        <v>89</v>
      </c>
      <c r="B51" s="255"/>
      <c r="C51" s="256"/>
      <c r="D51" s="239"/>
      <c r="E51" s="228">
        <f t="shared" si="13"/>
        <v>0</v>
      </c>
      <c r="F51" s="240"/>
      <c r="G51" s="257"/>
      <c r="H51" s="257"/>
      <c r="I51" s="257"/>
      <c r="J51" s="258">
        <f t="shared" si="14"/>
        <v>0</v>
      </c>
      <c r="K51" s="232"/>
    </row>
    <row r="52" spans="1:11" x14ac:dyDescent="0.2">
      <c r="A52" s="236" t="s">
        <v>90</v>
      </c>
      <c r="B52" s="255"/>
      <c r="C52" s="256"/>
      <c r="D52" s="239"/>
      <c r="E52" s="228">
        <f t="shared" si="13"/>
        <v>0</v>
      </c>
      <c r="F52" s="240"/>
      <c r="G52" s="257"/>
      <c r="H52" s="257"/>
      <c r="I52" s="257"/>
      <c r="J52" s="258">
        <f t="shared" si="14"/>
        <v>0</v>
      </c>
      <c r="K52" s="232"/>
    </row>
    <row r="53" spans="1:11" x14ac:dyDescent="0.2">
      <c r="A53" s="236" t="s">
        <v>91</v>
      </c>
      <c r="B53" s="237"/>
      <c r="C53" s="238"/>
      <c r="D53" s="239"/>
      <c r="E53" s="228">
        <f t="shared" si="13"/>
        <v>0</v>
      </c>
      <c r="F53" s="240"/>
      <c r="G53" s="257"/>
      <c r="H53" s="257"/>
      <c r="I53" s="257"/>
      <c r="J53" s="258">
        <f t="shared" si="14"/>
        <v>0</v>
      </c>
      <c r="K53" s="232"/>
    </row>
    <row r="54" spans="1:11" ht="13.5" thickBot="1" x14ac:dyDescent="0.25">
      <c r="A54" s="236" t="s">
        <v>92</v>
      </c>
      <c r="B54" s="255"/>
      <c r="C54" s="238"/>
      <c r="D54" s="259"/>
      <c r="E54" s="228">
        <f t="shared" si="13"/>
        <v>0</v>
      </c>
      <c r="F54" s="240"/>
      <c r="G54" s="241"/>
      <c r="H54" s="241"/>
      <c r="I54" s="257"/>
      <c r="J54" s="258">
        <f t="shared" si="14"/>
        <v>0</v>
      </c>
      <c r="K54" s="232"/>
    </row>
    <row r="55" spans="1:11" ht="13.5" thickBot="1" x14ac:dyDescent="0.25">
      <c r="A55" s="253" t="s">
        <v>4</v>
      </c>
      <c r="B55" s="202"/>
      <c r="C55" s="203"/>
      <c r="D55" s="204"/>
      <c r="E55" s="205">
        <f t="shared" ref="E55:J55" si="15">SUM(E48:E54)</f>
        <v>0</v>
      </c>
      <c r="F55" s="254">
        <f t="shared" si="15"/>
        <v>0</v>
      </c>
      <c r="G55" s="205">
        <f t="shared" si="15"/>
        <v>0</v>
      </c>
      <c r="H55" s="205">
        <f t="shared" si="15"/>
        <v>0</v>
      </c>
      <c r="I55" s="205">
        <f t="shared" si="15"/>
        <v>0</v>
      </c>
      <c r="J55" s="254">
        <f t="shared" si="15"/>
        <v>0</v>
      </c>
      <c r="K55" s="224"/>
    </row>
    <row r="56" spans="1:11" x14ac:dyDescent="0.2">
      <c r="A56" s="234" t="s">
        <v>77</v>
      </c>
      <c r="B56" s="235"/>
      <c r="C56" s="212"/>
      <c r="D56" s="213"/>
      <c r="E56" s="213"/>
      <c r="F56" s="214"/>
      <c r="G56" s="215"/>
      <c r="H56" s="216"/>
      <c r="I56" s="216"/>
      <c r="J56" s="216"/>
      <c r="K56" s="217"/>
    </row>
    <row r="57" spans="1:11" x14ac:dyDescent="0.2">
      <c r="A57" s="236" t="s">
        <v>93</v>
      </c>
      <c r="B57" s="237"/>
      <c r="C57" s="238"/>
      <c r="D57" s="259"/>
      <c r="E57" s="228">
        <f t="shared" ref="E57:E63" si="16">C57*D57</f>
        <v>0</v>
      </c>
      <c r="F57" s="260"/>
      <c r="G57" s="261"/>
      <c r="H57" s="241"/>
      <c r="I57" s="241"/>
      <c r="J57" s="242">
        <f>G57+H57</f>
        <v>0</v>
      </c>
      <c r="K57" s="232"/>
    </row>
    <row r="58" spans="1:11" x14ac:dyDescent="0.2">
      <c r="A58" s="236" t="s">
        <v>94</v>
      </c>
      <c r="B58" s="237"/>
      <c r="C58" s="238"/>
      <c r="D58" s="259"/>
      <c r="E58" s="228">
        <f t="shared" si="16"/>
        <v>0</v>
      </c>
      <c r="F58" s="260"/>
      <c r="G58" s="261"/>
      <c r="H58" s="241"/>
      <c r="I58" s="241"/>
      <c r="J58" s="242">
        <f t="shared" ref="J58:J63" si="17">G58+H58</f>
        <v>0</v>
      </c>
      <c r="K58" s="232"/>
    </row>
    <row r="59" spans="1:11" x14ac:dyDescent="0.2">
      <c r="A59" s="236" t="s">
        <v>95</v>
      </c>
      <c r="B59" s="237"/>
      <c r="C59" s="238"/>
      <c r="D59" s="259"/>
      <c r="E59" s="228">
        <f t="shared" si="16"/>
        <v>0</v>
      </c>
      <c r="F59" s="260"/>
      <c r="G59" s="261"/>
      <c r="H59" s="241"/>
      <c r="I59" s="241"/>
      <c r="J59" s="242">
        <f t="shared" si="17"/>
        <v>0</v>
      </c>
      <c r="K59" s="232"/>
    </row>
    <row r="60" spans="1:11" x14ac:dyDescent="0.2">
      <c r="A60" s="236" t="s">
        <v>96</v>
      </c>
      <c r="B60" s="237"/>
      <c r="C60" s="238"/>
      <c r="D60" s="259"/>
      <c r="E60" s="228">
        <f t="shared" si="16"/>
        <v>0</v>
      </c>
      <c r="F60" s="260"/>
      <c r="G60" s="261"/>
      <c r="H60" s="241"/>
      <c r="I60" s="241"/>
      <c r="J60" s="242">
        <f t="shared" si="17"/>
        <v>0</v>
      </c>
      <c r="K60" s="232"/>
    </row>
    <row r="61" spans="1:11" x14ac:dyDescent="0.2">
      <c r="A61" s="236" t="s">
        <v>97</v>
      </c>
      <c r="B61" s="237"/>
      <c r="C61" s="238"/>
      <c r="D61" s="259"/>
      <c r="E61" s="228">
        <f t="shared" si="16"/>
        <v>0</v>
      </c>
      <c r="F61" s="260"/>
      <c r="G61" s="261"/>
      <c r="H61" s="241"/>
      <c r="I61" s="241"/>
      <c r="J61" s="242">
        <f t="shared" si="17"/>
        <v>0</v>
      </c>
      <c r="K61" s="232"/>
    </row>
    <row r="62" spans="1:11" x14ac:dyDescent="0.2">
      <c r="A62" s="236" t="s">
        <v>98</v>
      </c>
      <c r="B62" s="237"/>
      <c r="C62" s="238"/>
      <c r="D62" s="259"/>
      <c r="E62" s="228">
        <f t="shared" si="16"/>
        <v>0</v>
      </c>
      <c r="F62" s="260"/>
      <c r="G62" s="261"/>
      <c r="H62" s="241"/>
      <c r="I62" s="241"/>
      <c r="J62" s="242">
        <f t="shared" si="17"/>
        <v>0</v>
      </c>
      <c r="K62" s="232"/>
    </row>
    <row r="63" spans="1:11" ht="13.5" thickBot="1" x14ac:dyDescent="0.25">
      <c r="A63" s="236" t="s">
        <v>99</v>
      </c>
      <c r="B63" s="237"/>
      <c r="C63" s="238"/>
      <c r="D63" s="262"/>
      <c r="E63" s="228">
        <f t="shared" si="16"/>
        <v>0</v>
      </c>
      <c r="F63" s="263"/>
      <c r="G63" s="264"/>
      <c r="H63" s="265"/>
      <c r="I63" s="266"/>
      <c r="J63" s="242">
        <f t="shared" si="17"/>
        <v>0</v>
      </c>
      <c r="K63" s="232"/>
    </row>
    <row r="64" spans="1:11" ht="13.5" thickBot="1" x14ac:dyDescent="0.25">
      <c r="A64" s="253" t="s">
        <v>4</v>
      </c>
      <c r="B64" s="202"/>
      <c r="C64" s="203"/>
      <c r="D64" s="204"/>
      <c r="E64" s="267">
        <f t="shared" ref="E64:J64" si="18">SUM(E57:E63)</f>
        <v>0</v>
      </c>
      <c r="F64" s="268">
        <f t="shared" si="18"/>
        <v>0</v>
      </c>
      <c r="G64" s="267">
        <f t="shared" si="18"/>
        <v>0</v>
      </c>
      <c r="H64" s="267">
        <f t="shared" si="18"/>
        <v>0</v>
      </c>
      <c r="I64" s="267">
        <f t="shared" si="18"/>
        <v>0</v>
      </c>
      <c r="J64" s="268">
        <f t="shared" si="18"/>
        <v>0</v>
      </c>
      <c r="K64" s="269"/>
    </row>
    <row r="65" spans="1:11" ht="13.5" thickBot="1" x14ac:dyDescent="0.25">
      <c r="A65" s="270" t="s">
        <v>5</v>
      </c>
      <c r="B65" s="271"/>
      <c r="C65" s="272"/>
      <c r="D65" s="273"/>
      <c r="E65" s="274">
        <f t="shared" ref="E65:J65" si="19">E10+E19+E28+E37+E46+E55+E64</f>
        <v>0</v>
      </c>
      <c r="F65" s="274">
        <f t="shared" si="19"/>
        <v>0</v>
      </c>
      <c r="G65" s="274">
        <f t="shared" si="19"/>
        <v>0</v>
      </c>
      <c r="H65" s="274">
        <f t="shared" si="19"/>
        <v>0</v>
      </c>
      <c r="I65" s="274">
        <f t="shared" si="19"/>
        <v>0</v>
      </c>
      <c r="J65" s="274">
        <f t="shared" si="19"/>
        <v>0</v>
      </c>
      <c r="K65" s="275"/>
    </row>
    <row r="66" spans="1:11" x14ac:dyDescent="0.2">
      <c r="A66" s="276"/>
      <c r="D66" s="276"/>
      <c r="E66" s="276"/>
    </row>
    <row r="67" spans="1:11" x14ac:dyDescent="0.2">
      <c r="A67" s="276"/>
      <c r="D67" s="276"/>
      <c r="E67" s="276"/>
    </row>
    <row r="68" spans="1:11" x14ac:dyDescent="0.2">
      <c r="A68" s="163"/>
      <c r="B68" s="163"/>
      <c r="C68" s="163"/>
      <c r="D68" s="163"/>
      <c r="E68" s="279"/>
      <c r="F68" s="280"/>
      <c r="G68" s="279"/>
      <c r="H68" s="279"/>
      <c r="I68" s="279"/>
      <c r="J68" s="281"/>
      <c r="K68" s="163"/>
    </row>
    <row r="69" spans="1:11" x14ac:dyDescent="0.2">
      <c r="A69" s="163"/>
      <c r="B69" s="163"/>
      <c r="C69" s="163"/>
      <c r="D69" s="163"/>
      <c r="E69" s="279" t="s">
        <v>24</v>
      </c>
      <c r="F69" s="282">
        <f>SUM(G65:J65)</f>
        <v>0</v>
      </c>
      <c r="G69" s="283"/>
      <c r="H69" s="163"/>
      <c r="I69" s="163"/>
      <c r="J69" s="284"/>
      <c r="K69" s="163"/>
    </row>
    <row r="70" spans="1:11" x14ac:dyDescent="0.2">
      <c r="A70" s="163"/>
      <c r="B70" s="163"/>
      <c r="C70" s="163"/>
      <c r="D70" s="163"/>
      <c r="E70" s="279"/>
      <c r="F70" s="282"/>
      <c r="G70" s="283"/>
      <c r="H70" s="163"/>
      <c r="I70" s="163"/>
      <c r="J70" s="284"/>
      <c r="K70" s="163"/>
    </row>
    <row r="71" spans="1:11" x14ac:dyDescent="0.2">
      <c r="A71" s="163"/>
      <c r="B71" s="163"/>
      <c r="C71" s="163"/>
      <c r="D71" s="163"/>
      <c r="E71" s="279" t="s">
        <v>26</v>
      </c>
      <c r="F71" s="282">
        <f>F65</f>
        <v>0</v>
      </c>
      <c r="G71" s="283"/>
      <c r="H71" s="162"/>
      <c r="I71" s="162"/>
      <c r="J71" s="284"/>
      <c r="K71" s="163"/>
    </row>
    <row r="72" spans="1:11" x14ac:dyDescent="0.2">
      <c r="A72" s="163"/>
      <c r="B72" s="163"/>
      <c r="C72" s="163"/>
      <c r="D72" s="163"/>
      <c r="E72" s="279"/>
      <c r="F72" s="282"/>
      <c r="G72" s="283"/>
      <c r="H72" s="162"/>
      <c r="I72" s="162"/>
      <c r="J72" s="284"/>
      <c r="K72" s="163"/>
    </row>
    <row r="73" spans="1:11" x14ac:dyDescent="0.2">
      <c r="A73" s="163"/>
      <c r="B73" s="163"/>
      <c r="C73" s="163"/>
      <c r="D73" s="163"/>
      <c r="E73" s="279" t="s">
        <v>27</v>
      </c>
      <c r="F73" s="285">
        <f>J65</f>
        <v>0</v>
      </c>
      <c r="G73" s="286"/>
      <c r="H73" s="287"/>
      <c r="I73" s="287"/>
      <c r="J73" s="162"/>
      <c r="K73" s="284"/>
    </row>
    <row r="74" spans="1:11" x14ac:dyDescent="0.2">
      <c r="A74" s="163"/>
      <c r="B74" s="163"/>
      <c r="C74" s="163"/>
      <c r="D74" s="163"/>
      <c r="E74" s="279"/>
      <c r="F74" s="285"/>
      <c r="G74" s="286"/>
      <c r="H74" s="287"/>
      <c r="I74" s="287"/>
      <c r="J74" s="162"/>
      <c r="K74" s="284"/>
    </row>
    <row r="75" spans="1:11" x14ac:dyDescent="0.2">
      <c r="A75" s="163"/>
      <c r="B75" s="163"/>
      <c r="C75" s="163"/>
      <c r="D75" s="163"/>
      <c r="E75" s="288" t="s">
        <v>28</v>
      </c>
      <c r="F75" s="289">
        <f>G65</f>
        <v>0</v>
      </c>
      <c r="G75" s="290"/>
      <c r="H75" s="162"/>
      <c r="I75" s="162"/>
      <c r="J75" s="162"/>
      <c r="K75" s="284"/>
    </row>
    <row r="76" spans="1:11" x14ac:dyDescent="0.2">
      <c r="A76" s="163"/>
      <c r="B76" s="163"/>
      <c r="C76" s="163"/>
      <c r="D76" s="163"/>
      <c r="E76" s="288"/>
      <c r="F76" s="289"/>
      <c r="G76" s="290"/>
      <c r="H76" s="162"/>
      <c r="I76" s="162"/>
      <c r="J76" s="162"/>
      <c r="K76" s="284"/>
    </row>
    <row r="77" spans="1:11" x14ac:dyDescent="0.2">
      <c r="A77" s="279"/>
      <c r="B77" s="163"/>
      <c r="C77" s="163"/>
      <c r="D77" s="163"/>
      <c r="E77" s="288" t="s">
        <v>25</v>
      </c>
      <c r="F77" s="289">
        <f>H65</f>
        <v>0</v>
      </c>
      <c r="G77" s="290"/>
      <c r="H77" s="162"/>
      <c r="I77" s="162"/>
      <c r="J77" s="162"/>
      <c r="K77" s="284"/>
    </row>
    <row r="78" spans="1:11" x14ac:dyDescent="0.2">
      <c r="A78" s="279"/>
      <c r="B78" s="163"/>
      <c r="C78" s="163"/>
      <c r="D78" s="163"/>
      <c r="E78" s="288"/>
      <c r="F78" s="289"/>
      <c r="G78" s="290"/>
      <c r="H78" s="162"/>
      <c r="I78" s="162"/>
      <c r="J78" s="162"/>
      <c r="K78" s="284"/>
    </row>
    <row r="79" spans="1:11" x14ac:dyDescent="0.2">
      <c r="A79" s="279"/>
      <c r="B79" s="163"/>
      <c r="C79" s="162"/>
      <c r="D79" s="163"/>
      <c r="E79" s="163"/>
      <c r="F79" s="162"/>
      <c r="G79" s="162"/>
      <c r="H79" s="162"/>
      <c r="I79" s="162"/>
      <c r="J79" s="162"/>
      <c r="K79" s="284"/>
    </row>
    <row r="80" spans="1:11" x14ac:dyDescent="0.2">
      <c r="A80" s="291" t="s">
        <v>100</v>
      </c>
      <c r="C80" s="292"/>
      <c r="D80" s="292"/>
      <c r="E80" s="293"/>
      <c r="F80" s="277"/>
      <c r="G80" s="277"/>
      <c r="H80" s="277"/>
      <c r="I80" s="277"/>
      <c r="J80" s="277"/>
      <c r="K80" s="167"/>
    </row>
    <row r="81" spans="1:11" x14ac:dyDescent="0.2">
      <c r="A81" s="291"/>
      <c r="C81" s="294"/>
      <c r="D81" s="294"/>
      <c r="F81" s="277"/>
      <c r="G81" s="277"/>
      <c r="H81" s="277"/>
      <c r="I81" s="277"/>
      <c r="J81" s="277"/>
      <c r="K81" s="167"/>
    </row>
    <row r="82" spans="1:11" x14ac:dyDescent="0.2">
      <c r="A82" s="291" t="s">
        <v>32</v>
      </c>
      <c r="C82" s="292"/>
      <c r="D82" s="292"/>
      <c r="E82" s="293"/>
      <c r="F82" s="277"/>
      <c r="G82" s="277"/>
      <c r="H82" s="277"/>
      <c r="I82" s="277"/>
      <c r="J82" s="277"/>
      <c r="K82" s="167"/>
    </row>
    <row r="83" spans="1:11" x14ac:dyDescent="0.2">
      <c r="A83" s="291"/>
      <c r="F83" s="277"/>
      <c r="G83" s="277"/>
      <c r="H83" s="277"/>
      <c r="I83" s="277"/>
      <c r="J83" s="277"/>
      <c r="K83" s="167"/>
    </row>
    <row r="84" spans="1:11" x14ac:dyDescent="0.2">
      <c r="A84" s="291" t="s">
        <v>30</v>
      </c>
      <c r="C84" s="293"/>
      <c r="D84" s="293"/>
      <c r="E84" s="293"/>
      <c r="F84" s="277"/>
      <c r="G84" s="277"/>
      <c r="H84" s="277"/>
      <c r="I84" s="277"/>
      <c r="J84" s="277"/>
      <c r="K84" s="167"/>
    </row>
    <row r="85" spans="1:11" x14ac:dyDescent="0.2">
      <c r="A85" s="291"/>
      <c r="F85" s="277"/>
      <c r="G85" s="277"/>
      <c r="H85" s="277"/>
      <c r="I85" s="277"/>
      <c r="J85" s="277"/>
      <c r="K85" s="167"/>
    </row>
    <row r="86" spans="1:11" x14ac:dyDescent="0.2">
      <c r="A86" s="291"/>
      <c r="F86" s="277"/>
      <c r="G86" s="277"/>
      <c r="H86" s="277"/>
      <c r="I86" s="277"/>
      <c r="J86" s="277"/>
      <c r="K86" s="167"/>
    </row>
    <row r="87" spans="1:11" x14ac:dyDescent="0.2">
      <c r="A87" s="291" t="s">
        <v>31</v>
      </c>
      <c r="C87" s="293"/>
      <c r="D87" s="293"/>
      <c r="F87" s="277"/>
      <c r="G87" s="277"/>
      <c r="H87" s="277"/>
      <c r="I87" s="277"/>
      <c r="J87" s="277"/>
      <c r="K87" s="167"/>
    </row>
    <row r="88" spans="1:11" x14ac:dyDescent="0.2">
      <c r="D88" s="165"/>
      <c r="E88" s="165"/>
      <c r="F88" s="277"/>
      <c r="G88" s="277"/>
      <c r="H88" s="277"/>
      <c r="I88" s="277"/>
      <c r="J88" s="277"/>
      <c r="K88" s="295"/>
    </row>
    <row r="89" spans="1:11" x14ac:dyDescent="0.2">
      <c r="F89" s="165"/>
      <c r="G89" s="277"/>
      <c r="H89" s="277"/>
      <c r="I89" s="277"/>
      <c r="J89" s="277"/>
      <c r="K89" s="295"/>
    </row>
    <row r="90" spans="1:11" x14ac:dyDescent="0.2">
      <c r="F90" s="165"/>
      <c r="G90" s="277"/>
      <c r="H90" s="277"/>
      <c r="I90" s="277"/>
      <c r="J90" s="277"/>
      <c r="K90" s="295"/>
    </row>
    <row r="91" spans="1:11" x14ac:dyDescent="0.2">
      <c r="F91" s="165"/>
      <c r="G91" s="277"/>
      <c r="H91" s="277"/>
      <c r="I91" s="277"/>
      <c r="J91" s="277"/>
      <c r="K91" s="295"/>
    </row>
    <row r="92" spans="1:11" x14ac:dyDescent="0.2">
      <c r="F92" s="277"/>
      <c r="G92" s="277"/>
      <c r="H92" s="277"/>
      <c r="I92" s="277"/>
      <c r="J92" s="277"/>
      <c r="K92" s="167"/>
    </row>
    <row r="93" spans="1:11" x14ac:dyDescent="0.2">
      <c r="F93" s="277"/>
      <c r="G93" s="277"/>
      <c r="H93" s="277"/>
      <c r="I93" s="277"/>
      <c r="J93" s="277"/>
      <c r="K93" s="167"/>
    </row>
    <row r="94" spans="1:11" x14ac:dyDescent="0.2">
      <c r="F94" s="277"/>
      <c r="G94" s="277"/>
      <c r="H94" s="277"/>
      <c r="I94" s="277"/>
      <c r="J94" s="277"/>
      <c r="K94" s="167"/>
    </row>
    <row r="95" spans="1:11" x14ac:dyDescent="0.2">
      <c r="F95" s="277"/>
      <c r="G95" s="277"/>
      <c r="H95" s="277"/>
      <c r="I95" s="277"/>
      <c r="J95" s="277"/>
      <c r="K95" s="167"/>
    </row>
    <row r="96" spans="1:11" x14ac:dyDescent="0.2">
      <c r="F96" s="277"/>
      <c r="G96" s="277"/>
      <c r="H96" s="277"/>
      <c r="I96" s="277"/>
      <c r="J96" s="277"/>
      <c r="K96" s="167"/>
    </row>
    <row r="97" spans="6:11" x14ac:dyDescent="0.2">
      <c r="F97" s="277"/>
      <c r="G97" s="277"/>
      <c r="H97" s="277"/>
      <c r="I97" s="277"/>
      <c r="J97" s="277"/>
      <c r="K97" s="167"/>
    </row>
    <row r="98" spans="6:11" x14ac:dyDescent="0.2">
      <c r="F98" s="277"/>
      <c r="G98" s="277"/>
      <c r="H98" s="277"/>
      <c r="I98" s="277"/>
      <c r="J98" s="277"/>
      <c r="K98" s="167"/>
    </row>
    <row r="99" spans="6:11" x14ac:dyDescent="0.2">
      <c r="F99" s="277"/>
      <c r="G99" s="277"/>
      <c r="H99" s="277"/>
      <c r="I99" s="277"/>
      <c r="J99" s="277"/>
      <c r="K99" s="167"/>
    </row>
    <row r="100" spans="6:11" x14ac:dyDescent="0.2">
      <c r="F100" s="277"/>
      <c r="G100" s="277"/>
      <c r="H100" s="277"/>
      <c r="I100" s="277"/>
      <c r="J100" s="277"/>
      <c r="K100" s="167"/>
    </row>
    <row r="101" spans="6:11" x14ac:dyDescent="0.2">
      <c r="F101" s="277"/>
      <c r="G101" s="277"/>
      <c r="H101" s="277"/>
      <c r="I101" s="277"/>
      <c r="J101" s="277"/>
      <c r="K101" s="167"/>
    </row>
    <row r="102" spans="6:11" x14ac:dyDescent="0.2">
      <c r="F102" s="277"/>
      <c r="G102" s="277"/>
      <c r="H102" s="277"/>
      <c r="I102" s="277"/>
      <c r="J102" s="277"/>
      <c r="K102" s="167"/>
    </row>
    <row r="103" spans="6:11" x14ac:dyDescent="0.2">
      <c r="F103" s="277"/>
      <c r="G103" s="277"/>
      <c r="H103" s="277"/>
      <c r="I103" s="277"/>
      <c r="J103" s="277"/>
      <c r="K103" s="167"/>
    </row>
  </sheetData>
  <mergeCells count="2">
    <mergeCell ref="F3:F4"/>
    <mergeCell ref="G3:J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Total budget</vt:lpstr>
      <vt:lpstr>Activity Cost</vt:lpstr>
      <vt:lpstr>Sheet2</vt:lpstr>
      <vt:lpstr>'Total budget'!_Toc198139938</vt:lpstr>
      <vt:lpstr>'Total budget'!Print_Area</vt:lpstr>
      <vt:lpstr>Print_Area_MI_1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 Ortsin</dc:creator>
  <cp:lastModifiedBy>HP</cp:lastModifiedBy>
  <cp:lastPrinted>2009-05-20T09:39:23Z</cp:lastPrinted>
  <dcterms:created xsi:type="dcterms:W3CDTF">2009-04-23T12:50:16Z</dcterms:created>
  <dcterms:modified xsi:type="dcterms:W3CDTF">2021-07-19T17:07:23Z</dcterms:modified>
</cp:coreProperties>
</file>