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ophiabensofia/Documents/Archivos Word y Excel/PNUD/"/>
    </mc:Choice>
  </mc:AlternateContent>
  <xr:revisionPtr revIDLastSave="0" documentId="8_{9F12C0EE-5267-8E4A-916E-F514A0C12903}" xr6:coauthVersionLast="36" xr6:coauthVersionMax="36" xr10:uidLastSave="{00000000-0000-0000-0000-000000000000}"/>
  <bookViews>
    <workbookView xWindow="2540" yWindow="600" windowWidth="24120" windowHeight="16260" xr2:uid="{00000000-000D-0000-FFFF-FFFF00000000}"/>
  </bookViews>
  <sheets>
    <sheet name="GEF TBWP" sheetId="1" r:id="rId1"/>
  </sheets>
  <definedNames>
    <definedName name="_Hlk32828937" localSheetId="0">'GEF TBWP'!#REF!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 l="1"/>
  <c r="H51" i="1"/>
  <c r="F51" i="1"/>
  <c r="E51" i="1"/>
  <c r="D51" i="1"/>
  <c r="C51" i="1"/>
  <c r="G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c r="J24" i="1" s="1"/>
  <c r="G23" i="1"/>
  <c r="J23" i="1" s="1"/>
  <c r="G22" i="1"/>
  <c r="J22" i="1" s="1"/>
  <c r="G21" i="1"/>
  <c r="J21" i="1" s="1"/>
  <c r="G20" i="1"/>
  <c r="J20" i="1" s="1"/>
  <c r="G19" i="1"/>
  <c r="J19" i="1" s="1"/>
  <c r="G18" i="1"/>
  <c r="J18" i="1" s="1"/>
  <c r="G17" i="1"/>
  <c r="J17" i="1" s="1"/>
  <c r="G16" i="1"/>
  <c r="J16" i="1" s="1"/>
  <c r="G15" i="1"/>
  <c r="J15" i="1" s="1"/>
  <c r="G14" i="1"/>
  <c r="J14" i="1" s="1"/>
  <c r="G13" i="1"/>
  <c r="J13" i="1" s="1"/>
  <c r="G12" i="1"/>
  <c r="J12" i="1" s="1"/>
  <c r="G11" i="1"/>
  <c r="J11" i="1" s="1"/>
  <c r="G10" i="1"/>
  <c r="J10" i="1" s="1"/>
  <c r="G9" i="1"/>
  <c r="J9" i="1" s="1"/>
  <c r="G8" i="1"/>
  <c r="J8" i="1" s="1"/>
  <c r="G7" i="1"/>
  <c r="J7" i="1" s="1"/>
  <c r="G6" i="1"/>
  <c r="J6" i="1" s="1"/>
  <c r="G5" i="1"/>
  <c r="J5" i="1" s="1"/>
  <c r="G4" i="1"/>
  <c r="J4" i="1" s="1"/>
  <c r="J51" i="1" l="1"/>
</calcChain>
</file>

<file path=xl/sharedStrings.xml><?xml version="1.0" encoding="utf-8"?>
<sst xmlns="http://schemas.openxmlformats.org/spreadsheetml/2006/main" count="156" uniqueCount="72">
  <si>
    <t>Total (USDeq.)</t>
  </si>
  <si>
    <t>Sub-total</t>
  </si>
  <si>
    <t>M&amp;E</t>
  </si>
  <si>
    <t>PMC</t>
  </si>
  <si>
    <t>OET</t>
  </si>
  <si>
    <t>Local Consultants</t>
  </si>
  <si>
    <t>Categoría de Gasto</t>
  </si>
  <si>
    <t>Descripción Detallada</t>
  </si>
  <si>
    <t>Componente 1</t>
  </si>
  <si>
    <t>Sub-componente 1.1</t>
  </si>
  <si>
    <t>Sub-componente 1.2</t>
  </si>
  <si>
    <t>Componente (USDeq.)</t>
  </si>
  <si>
    <t>Componente 2</t>
  </si>
  <si>
    <t>Componente 3</t>
  </si>
  <si>
    <t>Entidad Responsable</t>
  </si>
  <si>
    <t xml:space="preserve">(Entidad de ejecución que recibe fondos del Organismo del FMAM) [1]
</t>
  </si>
  <si>
    <t>Equipo</t>
  </si>
  <si>
    <t>Servicios contractuales-Individual</t>
  </si>
  <si>
    <t xml:space="preserve">
Consultores Internacionales</t>
  </si>
  <si>
    <t>Consultores locales</t>
  </si>
  <si>
    <t xml:space="preserve">
Capacitación, Talleres, Reuniones</t>
  </si>
  <si>
    <t>Viaje</t>
  </si>
  <si>
    <t>Otros Costos Operativos</t>
  </si>
  <si>
    <t xml:space="preserve">Gran Total													</t>
  </si>
  <si>
    <t xml:space="preserve">
13,000.00 Materiales necesarios para estudios hidrogeológicos, incluido material para muestreo hidrogeológico.</t>
  </si>
  <si>
    <t>28,000.00 Equipo y software de TI para apoyar el desarrollo y uso de bases de datos de aguas subterráneas y superficiales.
Computadora (4) y software para especialistas en proyectos nacionales y soporte administrativo (GIRH, gestión de riesgos y producción sostenible)
Equipo de TI (hardware y software) para mejorar la capacidad de los Sistemas de Información Ambiental para usar tecnología de teledetección para monitorear la calidad del agua y compartir información.</t>
  </si>
  <si>
    <t>26,500.00 Cámara digital o cámara web (3) para proyectos piloto.
Computadora e Impresora (3) para proyectos piloto.
Computadora (2) y software para el especialista en proyectos nacionales y el apoyo administrativo
Computadora (1), impresora, escáner, software, video bean y pantalla / Panamá
Mantenimiento de TI, licencias de software por año (proyectos piloto), por año para 4 computadoras</t>
  </si>
  <si>
    <t>263,000.00 Coordinador Binacional de Proyectos (PMU): apoyo a la coordinación para la implementación de iniciativas piloto innovadoras para el MR y supervisión de los productos del Componente 3.
Especialista en Proyectos Nacionales (CR) / Especialista en Producción Sostenible
Especialista en Proyectos Nacionales (PAN) / Especialista Rural / Agrícola
st</t>
  </si>
  <si>
    <t>373,000.00 Coordinador Binacional de Proyectos (UGP): apoyo a la coordinación del análisis diagnóstico de los recursos hídricos superficiales y subterráneos de la Cuenca del Río Sixaola.
Especialista en Género y Participación (PMU): para realizar una evaluación detallada de los aspectos de género y la recopilación de datos de línea de base sobre los indicadores de género acordados.
Especialista Nacional de Proyectos (CR) / GIRH y Especialista en Gobernanza: a cargo de realizar y supervisar el trabajo de gestión integrada de los recursos hídricos en todos los componentes del proyecto y de brindar asistencia técnica a las estructuras de gobernanza binacional (CBCRS) de la cuenca del río Sixaola
Especialista Nacional de Proyectos (CR) / Especialista en Gestión de Riesgos: desarrollar una serie de protocolos de respuesta a inundaciones que constituirán la base legal y técnica de un Sistema Binacional de Alerta Temprana.
PMU Especialista en Comunicaciones. Actividades de comunicación y documentación y sistematización de lecciones aprendidas y mejores prácticas, incluyendo costo de documentación y sistematización de lecciones aprendidas y mejores prácticas.</t>
  </si>
  <si>
    <t xml:space="preserve">190,000.00 Coordinador Binacional de Proyectos (PMU, Costa Rica): planificación de proyectos, gestión diaria de las actividades del proyecto, informes de proyectos, mantenimiento de relaciones clave entre las partes interesadas.
Apoyo Financiero / Administrativo (PMU, Costa Rica): gestión financiera del proyecto, contabilidad, compras e informes y apoyo administrativo y logístico para la implementación de iniciativas piloto innovadoras para el IRBM de la Cuenca del Río Sixaola y productos de implementación.
Apoyo Financiero / Administrativo (Panamá): gestión financiera del proyecto, contabilidad, compras y reportes. </t>
  </si>
  <si>
    <t>381,000.00 Empresa para analizar (utilizando GIS y herramientas de análisis de paisaje) el estado y dinámica de los cambios en la degradación que se producen a nivel del paisaje en la cuenca del río Sixaola, así como evaluar el impacto de la producción agrícola sostenible en la reducción de la deforestación y contaminación del agua.
La empresa proporcionará mapas detallados del uso actual de la tierra utilizando imágenes aéreas a través de sensores remotos y drones.
Empresa de Análisis de Aguas Subterráneas para analizar tasas de recarga de acuíferos mediante la aplicación de nuevas técnicas de análisis de trazadores isotópicos para determinar tiempos de recarga en diferentes sitios de la cuenca.
Empresa de análisis físicos, químicos y bacterianos de la calidad de las aguas superficiales.
Empresa de Gestión de Riesgo de Desastres para diseñar el establecimiento de estaciones meteorológicas y estaciones de monitoreo de inundaciones en la Cuenca del Río SIxaola.
Empresa sobre toxicidad ambiental para diseñar un programa de monitoreo de los efectos en la salud humana y ambiental de las emisiones de U-COP y la eliminación de desechos orgánicos, incluidos los indicadores clave.
Empresa para desarrollar un plan de Plan de Restauración para la restauración de márgenes de ríos en toda la cuenca (identificación de especies, técnicas y mecanismos de implementación con actores locales).
Empresa para desarrollar un sistema de monitoreo de la calidad del agua subterránea para acueductos de agua potable en Costa Rica.
Empresa de sistemas agroalimentarios para analizar los diferentes sistemas productivos de la cuenca y desarrollar una tipología de sistemas agropecuarios de acuerdo a su impacto en el desarrollo humano y la calidad del agua. Utilizará GIS e integrará información de otros expertos sociales del proyecto.</t>
  </si>
  <si>
    <t>80,000.00 Compañía para diseñar la recolección y análisis sistemático de datos para comprender la naturaleza y comportamiento de los peligros de inundaciones, así como la identificación de grupos vulnerables relacionados, infraestructura crítica y activos expuestos, para diseñar estrategias de evacuación que incluyan rutas de evacuación y áreas seguras, y para ampliar los mensajes de advertencia.
Empresa especializada en Hidrometeorología Aplicada para brindar asistencia técnica para ampliar la red de estaciones hidrometeorológicas ubicadas en la cuenca del río Sixaola y brindar lineamientos para la detección temprana, monitoreo, análisis y pronóstico de riesgos de inundaciones y posibles consecuencias para brindar pronósticos y alertas, incluyendo la el desarrollo de modelos hidrometeorológicos específicos, así como el aumento de la infraestructura de monitoreo hidrometeorológico automatizado para producir y entregar umbrales precisos para determinar la activación de alertas en sitios estratégicos de la cuenca binacional.</t>
  </si>
  <si>
    <t>24,000.00 Piloto 2. Experto en diálogos multisectoriales y participación del sector privado para apoyar acciones en Panamá</t>
  </si>
  <si>
    <t>36,000.00 Experto en Finanzas para diseñar un plan de inversión Binacional para la gestión del riesgo de inundaciones en la cuenca, incluyendo la infraestructura y el mecanismo necesarios para evitar riesgos a las poblaciones indígenas.</t>
  </si>
  <si>
    <t>33,000.00 Revisión intermedia del proyecto.
Evaluación independiente del proyecto terminal.</t>
  </si>
  <si>
    <t>166,000.00 Piloto 1- Experto en Biología de Conservación / Agroforestería para identificar enfoques de restauración de soluciones productivas basadas en la naturaleza para el bosque ribereño del río Sixaola. También identificará una opción potencial para restaurar los humedales.
Piloto 1. Experto en Ecología / Agroforestería de Pueblos Indígenas para identificar sitios y comunidades para implementar prácticas de conservación para el establecimiento de corredores biológicos y restauración de riberas, utilizando conocimientos tradicionales y especies nativas. 100% estimado al presupuesto relacionado con territorios indígenas
Piloto 2. Experto en sociología política para desarrollar un análisis de actores, como línea de base para establecer la hoja de ruta de la plataforma de diálogo entre actores múltiples en Costa Rica y Panamá.
Piloto 2. Consultor extensionista agrícola para documentar las mejores prácticas entre Musa spp. Agrícolas. productores (incluidos grupos o agricultoras individuales) para reducir los riesgos de contaminación (por agroquímicos) y mitigar el impacto en los ecosistemas marinos, costeros y de agua dulce compartidos en la cuenca del río Sixaola.
Piloto 3. Experto en agricultura comunitaria para desarrollar una hoja de ruta y opciones para el rescate y protección de variedades tradicionales de cacao y expansión de la producción de cacao orgánico nativo bajo sistemas agroforestales en territorios indígenas de la cuenca binacional. 100% estimado al presupuesto relacionado con territorios indígenas
Piloto 1. Experto en SIG para desarrollar cartografía y modelo de erosión de la cuenca, con el fin de diseñar las prácticas de restauración.
Piloto 1. Experto en legislación ambiental para desarrollar un sistema de manejo de humedales transfronterizos, apoyando iniciativas internacionales para declarar los refugios de vida silvestre Gandoca Manzanillo y San San Pond Sak como humedales binacionales de importancia internacional.</t>
  </si>
  <si>
    <t>93,000.00 Comunicaciones especializadas en enfoques comunitarios para desarrollar protocolos específicos de difusión y comunicación de alertas tempranas para asegurar que las alertas lleguen a todas las personas en riesgo con mensajes claros que contengan información simple, útil y utilizable para permitir una adecuada preparación y respuesta de las organizaciones y comunidades, los pueblos indígenas que utilizan múltiples canales de comunicación, idiomas y tecnología actualmente disponible.
Consultor para brindar asistencia a las comunidades ribereñas y capacitarlas para aplicar herramientas de monitoreo simples, como drones, para monitorear las aguas de inundación, para complementar y respaldar los mecanismos de monitoreo automatizados.</t>
  </si>
  <si>
    <t>7.000,00 Actualización de las herramientas de seguimiento del FMAM a medio plazo.
Actualización de las herramientas de seguimiento de Terminal GEFte.</t>
  </si>
  <si>
    <t>8.000,00 Piloto 2. Costos de los talleres para la reducción de productos químicos nocivos mediante la formación y la educación ambiental con las partes interesadas incluidas en el Plan de partes interesadas, el Plan de acción de género y el PPI
Piloto 1. Un programa de capacitación / intercambio (cuatro eventos, 2 de ellos binacionales) para que las mujeres discutan y mejoren la comprensión de las herramientas de gestión de la tierra (es decir, micro-corredores, cercas vivas, zonas de protección; establecimiento de viveros de especies endémicas), su servicios y beneficios de los ecosistemas, y riesgos potenciales. 15% estimado para el presupuesto relacionado con los pueblos indígenas</t>
  </si>
  <si>
    <t>9,600.00 Taller sobre monitoreo hidrometeorológico y prevención de inundaciones y alerta temprana para 40 participantes de Costa Rica y Panamá: dos días; equivalente a 80 días de misión sobre el terreno</t>
  </si>
  <si>
    <t>20,900.00 Taller de inicio del proyecto
Organización de espacios binacionales de intercambio para mujeres de Panamá y Costa Rica de habilidades y conocimientos para acceder a la plataforma de información de la Cuenca del Río Sixaola en el sitio web.
Talleres / reunión para monitorear (m &amp; e) las salvaguardas y abordar quejas.
Taller de Inicio de Proyecto Piloto (2) Panamá
Talleres relacionados con la revisión de mitad de período.
Talleres relacionados con la evaluación terminal.</t>
  </si>
  <si>
    <t>77,125.00 Gastos de viaje del Coordinador Binacional de Proyectos en la supervisión de los productos del Componente 3. (Incluye dietas y transporte terrestre)
Costo de viaje de los Especialistas de Proyectos Nacionales de Costa Rica a los productos del Componente 3. (Incluye dietas y transporte terrestre)
Gastos de viaje para consultores internacionales y locales en apoyo de los productos del Componente 3. (Incluye dietas y transporte terrestre; y una estimación de 25 días de visitas de campo por consultor)
Piloto 2. DSA y gastos del programa de capacitación / intercambio de mujeres sobre herramientas de gestión de la tierra
Gerente de Proyecto Piloto DSA Panamá.</t>
  </si>
  <si>
    <t>22,000.00 Gastos de viaje para experto en gestión de riesgos.
Costos de viaje para el experto en monitoreo de riesgos de la comunidad:
Gastos de viaje del experto en comunicaciones.
Gastos de viaje para experto en gestión de riesgos de desastres.
Costos de viaje al taller de monitoreo de inundaciones y sistema de alerta temprana.
Costos de viaje al Taller Binacional sobre Sistemas de Alerta Temprana.</t>
  </si>
  <si>
    <t>25,750.00 Gastos de viaje del Coordinador del Proyecto Binacional y representantes de Costa Rica y Panamá para participar en la Conferencia Internacional de Aguas.
Gastos de viaje para revisión intermedia.
Gastos de viaje para evaluación terminal (TE)
Gastos de viaje para la revisión intermedia de proyectos piloto.
Gastos de viaje relacionados con la gestión del conocimiento, el intercambio de conocimientos y el M&amp;E</t>
  </si>
  <si>
    <t>10.200,00 Material de oficina (proyectos piloto)
Panamá Suministros de oficina y TI.
Papelería para reuniones y talleres, material de oficina, etc. para el desarrollo de productos del Componente 3. Monto por año</t>
  </si>
  <si>
    <t>4,000.00 Gastos incidentales asociados a proyectos piloto.</t>
  </si>
  <si>
    <t>20,000.00 Impresión de folletos y materiales de comunicación para la Campaña pública del Sistema de Alerta Temprana.</t>
  </si>
  <si>
    <t xml:space="preserve">17,500.00 Auditoría externa </t>
  </si>
  <si>
    <t>Servicios contractuales-Compañía</t>
  </si>
  <si>
    <t>Viajes</t>
  </si>
  <si>
    <t xml:space="preserve">Materiales de Oficina
</t>
  </si>
  <si>
    <t xml:space="preserve">13,000.00 Escritorios (3) (proyectos piloto en Costa Rica) y equipamiento para los indígenas
Sillas y otros equipos de oficina (proyectos piloto en Costa Rica)
Escritorios (2) para proyectos piloto PN
Computadora e impresora (2) para proyecto pilotos. </t>
  </si>
  <si>
    <t>9.300,00 Computadora (4), impresora, escáner, software y proyector y pantalla de video (oficina de PMU) / Coordinador de proyecto, Especialista en género, especialista en M&amp;E,  esp. en comunicación</t>
  </si>
  <si>
    <t>510,000.00 Piloto 1. Implementación del programa de restauración de ecosistemas. Identificación y seguimiento de áreas degradadas mediante la definición de variables de seguimiento cualitativas y cuantitativas (restauración y autosostenibilidad). Análisis GIS. Fortalecimiento de las capacidades de los viveros agroforestales en ambos países.
Piloto 1. Programa de producción sostenible (Musa spp.) Centrado en grupos de mujeres
Piloto 1. Identificación y seguimiento de áreas degradadas. Implementación de corredores biológicos en territorios indígenas de ambos países.
Piloto 2. Apoyo a la empresa para identificar prioridades de investigación, transferencia de información y servicios de extensión sobre alternativas a agroquímicos y / o buenas prácticas en el uso de agroquímicos, así como sobre mejores prácticas y producción sustentable para la prevención de la contaminación en Costa Rica y Panamá. Se incluirán los servicios de extensión diseñados específicamente para mujeres agricultoras y agricultores indígenas.
Piloto 2. Empresa (Programa de productos básicos verdes) para proporcionar orientación estratégica para aumentar la participación del sector privado en los procesos necesarios para abordar las causas fundamentales de las externalidades ambientales y sociales de la producción de banano, asegurando servicios de participación empresarial con compradores de banano para asegurar la alineación entre el banano políticas de compras en la cuenca binacional y mejores prácticas en Costa Rica y Panamá.
Piloto 3. Empresa para diseñar un plan de inversión en procesos de manejo poscosecha, procesamiento y producción agroindustrial de derivados del cacao para empresas comunitarias (agricultores indígenas)
Piloto 1. Plan de comunicación local y diseño e implementación de campañas públicas para la agricultura sostenible y los sistemas de transición
Piloto 1. Compañía / organización para implementar esfuerzos de restauración de humedales costeros</t>
  </si>
  <si>
    <t>156,000.00 Senior Experto senior de ADT: recopilación, análisis y consolidación de información y redacción del ADT; facilitación de reuniones para validar la exactitud de la información en ADT; desarrollo de materiales para resumir el ADT para diferentes partes interesadas; suministro de datos confiables al experto en SIG para su inclusión en la base de datos, que incluye el análisis de datos y la armonización de la información. (15% del tiempo dedicado a actividades de género)
Consultor en contaminación del agua. Elaborar un diagnóstico sobre el mecanismo de disposición de desechos y desechos transfronterizos en Costa Rica y Panamá con información diferenciada para hombres y mujeres, así como para poblaciones indígenas. (15% del tiempo dedicado a actividades de género)
Experto en Derecho Internacional para preparar recomendaciones para la actualización de los estatutos y normas para el fortalecimiento de la normativa de la CBCRS, para incluir consideraciones de género y los protocolos CLPI.
Consultor internacional para desarrollar una Evaluación de Impacto Ambiental y Social (EIAS)
Consultor internacional para desarrollar un ESMP</t>
  </si>
  <si>
    <t xml:space="preserve">68,600.00 Publicación y copias electrónicas del ADT para múltiples partes interesadas.
Impresión del PAE y PAN para su difusión a diferentes grupos de interés relevantes.
Materiales impresos para el desarrollo de capacidades.
Producción de video que resume las prácticas agrícolas sostenibles para el proceso de sensibilización.
Materiales impresos para la creación de capacidad para la reducción de productos químicos nocivos (U-COP).
Materiales para la concienciación ambiental del público para la reducción de productos químicos nocivos (U-COP).
Producción de video que resume los logros de la CBCRS.
Materiales de comunicación para la difusión de los resultados del Proyecto y su integración con la GIRH a diferentes partes interesadas relevantes.s. </t>
  </si>
  <si>
    <t>12,500.00 Eventos imprevistos relacionados con la preparación de ADT y otros costos relacionados con la conversión de moneda, etc.
Eventos imprevistos relacionados con la preparación de PAE y PAN, etc., y la implementación de productos y otros costos como la conversión de moneda.</t>
  </si>
  <si>
    <t>68,600.00 Publicación y copias electrónicas del ADT para múltiples partes interesadas.
Impresión de PAE y PAN para su difusión a diferentes grupos de interés relevantes.
Materiales impresos para el desarrollo de capacidades.
Producción de video que resume las prácticas agrícolas sostenibles para el proceso de sensibilización.
Materiales impresos para la creación de capacidad para la reducción de productos químicos nocivos (U-COP).
Materiales para la concienciación ambiental del público para la reducción de productos químicos nocivos (U-COP).
Producción de video que resume los logros de la CBCRS.
Materiales de comunicación para la difusión de los resultados del Proyecto y su integración con la GIRH a diferentes partes interesadas relevantes.</t>
  </si>
  <si>
    <t>12,500.00 Eventos imprevistos relacionados con la preparación del ADT y otros costos relacionados con la conversión de moneda, etc.
Eventos imprevistos relacionados con la preparación del PAE y PAN, etc., y la implementación de productos y otros costos como la conversión de moneda.n</t>
  </si>
  <si>
    <t>54.000 Traducciones de documentos clave a las lenguas indígenas locales si es necesario (resumen del ADT, 15 páginas; resumen del PAE, 15 páginas).
Traducción del resumen del PGAS (máximo de 15 páginas) y del mecanismo de quejas (máximo de 15 páginas) a 4 lenguas indígenas.
Producción audiovisual de materiales de promoción y lecciones aprendidas. Desarrollar contenido específico de interés para las organizaciones de mujeres.
Digital e impreso: publicaciones relacionadas con la gestión del conocimiento y la comunicación. Desarrollar contenido de interés específico para mujeres y organizaciones indígenas. 15% pueblos indígenas estimados actividades relacionadas</t>
  </si>
  <si>
    <t>156,000.00 Experto senior del ADT: recopilación, análisis y consolidación de información y redacción de ADT; facilitación de reuniones para validar la exactitud de la información en el ADT; desarrollo de materiales para resumir ADT para diferentes partes interesadas; suministro de datos confiables al experto en SIG para su inclusión en la base de datos, que incluye el análisis de datos y la armonización de la información. (15% del tiempo dedicado a actividades de género)
Consultor en contaminación del agua. Elaborar un diagnóstico sobre el mecanismo de disposición de desechos y desechos transfronterizos en Costa Rica y Panamá con información diferenciada para hombres y mujeres, así como para poblaciones indígenas. (15% del tiempo dedicado a actividades de género)
Experto en Derecho Internacional para preparar recomendaciones para la actualización de los estatutos y normas para el fortalecimiento de la normativa de la CBCRS, para incluir consideraciones de género y los protocolos CLPI.
Consultor internacional para desarrollar una Evaluación de Impacto Ambiental y Social (EIAS)
Consultor internacional para desarrollar un PGAS</t>
  </si>
  <si>
    <t xml:space="preserve">206,750.00 Consultor en toxicología / contaminación ambiental para producir un inventario de fuentes de contaminación específicas o difusas y apoyar la implementación de actividades de educación ambiental sobre los efectos en la salud humana y ambiental de las emisiones de U-COP y la eliminación de desechos plásticos. También brindará capacitación a los Ministerios de Medio Ambiente y al personal local de los municipios de Talamanca.
Consultor de aguas subterráneas para la identificación de áreas de recarga de agua y la implementación de la metodología del Servicio Nacional de Riego y Drenaje (SENARA).
Consultora socioeconómica para recolección y análisis de información socioeconómica y recolección de datos de línea de base sobre indicadores socioeconómicos acordados, incluyendo información desagregada de género, pueblos indígenas, con un análisis diferenciado para el contexto urbano y rural. (15% del tiempo estimado para actividades relacionadas con el género)
Consultor GIS para el desarrollo de una base de datos GIS para consolidar información hidrogeológica, información sociodemográfica e inventario de contaminación ambiental de fuentes puntuales y difusas de contaminación.
Especialista en comunicación (con experiencia en enfoques multiculturales) para desarrollar un mecanismo de reclamo, así como socializar y capacitar a las partes interesadas clave.
Consultor con experiencia en Ciencias Sociales para discutir los Componentes del Proyecto (ubicación final de los proyectos piloto y resto de componentes) con todas las partes interesadas clave con el fin de desarrollar un documento final de PGAS. Esta persona también será capacitadora del Programa de Capacitación para la UGP y la CBCRS y socios institucionales.
Consultor ESIA / SESA - Desarrollo de estudio ESIA binacional (estudio SESA desarrollado por un consultor en Panamá)
Consultor ESIA / SESA - Desarrollo de estudio binacional SESA
Experto en Finanzas Públicas por revisar opciones y diseñar un plan de inversión binacional de 10 años para el Plan de Acción Estratégico. Apoyará al grupo de trabajo binacional para asegurar el apoyo técnico, científico y económico para la implementación del PAE.
Experto en Gestión de Información para evaluar y actualizar los Sistemas de Información Ambiental existentes en Costa Rica y Panamá, y para diseñar una estrategia en la cuenca del río Sixaola para generar y compartir información con actores clave.
Consultores en desarrollo rural y agricultura / sistemas alimentarios, en el marco de la planificación del PAE, para apoyar la discusión sobre la transición de los sistemas productivos en la cuenca según las recomendaciones, los sistemas agrícolas existentes y su impacto en el desarrollo humano y la calidad del agua.
Instructores de desarrollo de capacidades para entregar el plan de desarrollo de capacidades dado a MiAmbiente y al personal local de los municipios de Changuinola
Facilitador del taller para 2 eventos / intercambios de información sobre el sistema de producción agroalimentaria sustentable a nivel local en Costa Rica y Panamá.
Consultor de políticas para incorporar los principales hallazgos de la ADT en los Planes de Desarrollo Municipal y Regional y / o Planificación de Inversiones en Costa Rica y Panamá.
Consultor ESIA / SESA - Desarrollo de estudio binacional SESA 
</t>
  </si>
  <si>
    <t>206,750.00 Consultor en toxicología / contaminación ambiental para producir un inventario de fuentes de contaminación específicas o difusas y apoyar la implementación de actividades de educación ambiental sobre los efectos en la salud humana y ambiental de las emisiones de U-COP y la eliminación de desechos plásticos. También brindará capacitación a los Ministerios de Medio Ambiente y al personal local de los municipios de Talamanca.
Consultor de aguas subterráneas para la identificación de áreas de recarga de agua y la implementación de la metodología del Servicio Nacional de Riego y Drenaje (SENARA).
Consultora socioeconómica para recolección y análisis de información socioeconómica y recolección de datos de línea de base sobre indicadores socioeconómicos acordados, incluyendo información desagregada de género, pueblos indígenas, con un análisis diferenciado para el contexto urbano y rural. (15% del tiempo estimado para actividades relacionadas con el género)
Consultor GIS para el desarrollo de una base de datos GIS para consolidar información hidrogeológica, información sociodemográfica e inventario de contaminación ambiental de fuentes puntuales y difusas de contaminación.
Especialista en comunicación (con experiencia en enfoques multiculturales) para desarrollar un mecanismo de reclamo, así como socializar y capacitar a las partes interesadas clave.
Consultor con experiencia en Ciencias Sociales para discutir los Componentes del Proyecto (ubicación final de los proyectos piloto y resto de componentes) con todas las partes interesadas clave con el fin de desarrollar un documento final de PGAS. Esta persona también será capacitadora del Programa de Capacitación para el UGP y la CBCRS y socios institucionales.
Consultor ESIA / SESA - Desarrollo de estudio ESIA binacional (stuio SESA  desarrollado por un consultor en Panamá)
Consultor ESIA / SESA - Desarrollo de estudio binacional SESA
Experto en Finanzas Públicas por revisar opciones y diseñar un plan de inversión binacional de 10 años para el Plan de Acción Estratégico. Apoyará al grupo de trabajo binacional para asegurar el apoyo técnico, científico y económico para la implementación del PAE.
Experto en Gestión de Información para evaluar y actualizar los Sistemas de Información Ambiental existentes en Costa Rica y Panamá, y para diseñar una estrategia en la cuenca del río Sixaola para generar y compartir información con actores clave.
Consultores en desarrollo rural y agricultura / sistemas alimentarios, en el marco de la planificación del PAE, para apoyar la discusión sobre la transición de los sistemas productivos en la cuenca según las recomendaciones, los sistemas agrícolas existentes y su impacto en el desarrollo humano y la calidad del agua.
Instructores de desarrollo de capacidades para entregar el plan de desarrollo de capacidades dado a MiAmbiente y al personal local de los municipios de Changuinola
Facilitador del taller para 2 eventos / intercambios de información sobre el sistema de producción agroalimentaria sustentable a nivel local en Costa Rica y Panamá.
Consultor de políticas para incorporar los principales hallazgos de la ADT en los Planes de Desarrollo Municipal y Regional y / o Planificación de Inversiones en Costa Rica y Panamá.
Consultor ESIA / SESA - Desarrollo de estudio binacional SESA</t>
  </si>
  <si>
    <t>78,200.00  Proceso participativo del ADT(evento informativo): Dos talleres participativos con actores identificados en el Plan de Actores, Plan de Acción de Género y PPPI para informar sobre el ADTy recolectar información clave (dos eventos por país) 15% estimado al presupuesto relacionado con pueblos indígenas ( usd 2000 por evento)
Proceso participativo ADT (reuniones informativas en territorios indígenas): Seis reuniones informativas (en cada uno de los territorios indígenas para informar sobre la ADT y recopilar información clave.
Proceso participativodel ADT (presentación final y validación): Dos eventos nacionales para la presentación del ADT con actores clave en cada país (como se identifica en el Plan de Actores, el Plan de Acción de Género y el PPI). 15% estimado para el presupuesto relacionado con los pueblos indígenas
Proceso participativo del ADT (reuniones de presentación final en territorios indígenas): Seis reuniones para presentar resultados del ADT (en cada uno de los territorios indígenas)
Costos de talleres y / o reuniones sobre el proceso participativo de transversalización de género para la elaboración y elaboración de propuestas para el PAE. (Las consideraciones especiales con respecto a necesidades específicas, como los servicios de cuidado infantil, se incluirán en esta línea presupuestaria)
Talleres y / o Encuentros asociados al proceso participativo para la elaboración del PAE sobre los procesos de diálogo para la discusión del PAE con los Pueblos Indígenas a definir con el CCPI durante el primer semestre de implementación del proyecto. Se prevé una estimación de dos eventos / encuentro por territorio.
Potencial proceso participativo, consultivo o de CLPI indígena: Costos de reuniones para el proceso de CLPI participativo y consultivo necesario con los pueblos indígenas sobre proyectos piloto (piloto 1 y 3) ubicación final (costo unitario: $ 5,000 para el proceso participativo y de diálogo relacionado con la consulta y el CLPI)
Programa de capacitación para PMU, CBCRS, socios institucionales y socios locales (gobiernos locales, ONG, sindicatos de trabajadores, sector privado) en torno a los siguientes temas: (i) marco legal de los derechos de los pueblos indígenas; (ii) los conocimientos ancestrales y la cosmovisión indígena y la relación de los pueblos indígenas con su patrimonio natural; y (iii) identificación de oportunidades para reducir las desigualdades por género y edad. Dos eventos en Costa Rica.
Talleres / Reuniones para presentar y validar el PGAS con actores clave y autoridades territoriales de los Pueblos Indígenas (en sus territorios) y capacitación en entrega sobre el mecanismo de reclamo.
Talleres con autoridades nacionales para discutir y aprobar propuestas de actualización del marco regulatorio para prevenir la contaminación de fuentes difusas.
Costos de los talleres para la capacitación en GIRH en Costa Rica y Panamá (10 eventos de capacitación con las partes interesadas objetivo incluidas en el Plan de partes interesadas)
Programa de capacitación para PMU, CBCRS, socios institucionales y socios locales (gobiernos locales, ONG, sindicatos de trabajadores, sector privado) en torno a los siguientes temas: (i) marco legal de los derechos de los pueblos indígenas; (ii) los conocimientos ancestrales y la cosmovisión indígena y la relación de los pueblos indígenas con su patrimonio natural; y (iii) identificación de oportunidades para reducir las desigualdades por género y edad. Dos eventos en Panamá.</t>
  </si>
  <si>
    <t>105,890.00 Costos de viaje (DSA y transporte terrestre) para consultores PGAS, MPPI, SESA y ESIA-
* Gastos de viaje (talleres / reuniones) asociados con la socialización y capacitación del mecanismo de quejas. 10 días de misión de campo.
* Gastos de viaje (taller / reuniones de recogida de información socioeconómica. 20 días de misión de campo.
* Gastos de viaje (taller / reuniones sobre el desarrollo del ESIA y SESA. 20 días de misión de campo.
* Gastos de viaje (taller / reuniones sobre el desarrollo del PGAS. 30 días de misión de campo.
Gastos de viaje (DSA y transporte terrestre) para que los consultores de aguas subterráneas y del ADT recopilen datos de referencia y realicen consultas y reuniones para la preparación de ADT.
-&gt; 50 días de misiones sobre el terreno en total.
Costo de viaje (DSA y transporte terrestre) para el Coordinador de Proyecto Binacional en la supervisión del Componente 1.
-&gt; Veinte viajes de 2 días: $ 150 / día, durante 24 meses
Costo de viaje (solo transporte terrestre) para que los Especialistas de Proyectos Nacionales supervisen y coordinen la logística del Componente 1.
Costo de viaje para experto en políticas para apoyar a los municipios en la incorporación de los principales hallazgos del ADT en los Planes de Desarrollo Municipal y / o Planes de Inversión en Costa Rica y Panamá.
-&gt; Seis viajes de 3 días: $ 120 / día, durante 8 meses
Gastos de viaje (misiones) del Coordinador de Proyecto Binacional y Especialistas Nacionales para preparar el PAN de para Costa Rica asegurando la articulación y participación indicada en el Plan de Actores, PPPI y siguiendo los lineamientos del Plan de Acción de Género.
Costos de viaje (misiones) para que el Coordinador de Proyectos Binacionales y los Especialistas Nacionales participen en reuniones para preparar, compartir borradores y acordar el PAE.
Gastos de viaje (misiones) del Coordinador del Proyecto Binacional y del Especialista Nacional respecto a la coordinación con la Comisión Binacional de Sixaola (inicio del proyecto, establecimiento de mecanismos de coordinación, el CCPI, y otros para dar seguimiento y mantener una coordinación y comunicación fluida)
Costos de viaje del Coordinador de Proyecto Binacional y del Especialista en M&amp;E asociados con la obtención de consenso sobre los indicadores de M&amp;E.
Gastos de viaje (misiones) del Coordinador de Proyectos Binacionales y Experto en Derecho Internacional en relación con el fortalecimiento de la Comisión Binacional de Sixaola.
Costos de viaje (taller / eventos) del Experto en Derechos Humanos y Sociales sobre el proceso participativo con indígenas para la elaboración del PAE en Costa Rica (10 días de misión de campo).
Costos de viaje (talleres / eventos) relacionados con el proceso participativo para la elaboración del PAE con los stakeholders relevantes según se indica en el Plan de Stakeholders del Proyecto.
Costos de viaje (talleres / eventos) relacionados con el proceso participativo para la elaboración del PAE sobre transversalización de género, para elaborar propuestas para abordar temas que afectan de manera diferente a las mujeres y / o impactar positivamente su empoderamiento para la GIRH (como se identifica en el ADT), con grupos meta y Instituciones.
Costos de viaje (talleres / eventos) relacionados con la implementación de un plan binacional de educación ambiental para la GIRH.
Costos de viaje (talleres / eventos) asociados con la implementación de actividades de educación ambiental sobre los efectos en la salud humana y ambiental de las emisiones de U-COP.
Costos de viaje (talleres / eventos) asociados con el proceso de apoyo técnico para incorporar la gestión ambiental de productos químicos nocivos
Costos de viaje (taller / eventos) del Experto en Derechos Humanos y Sociales sobre el proceso participativo con indígenas para la elaboración del PAE en Panamá (10 días de misión de campo).
Costos de viaje asociados con 15 sesiones de capacitación nacional ambiental en Panamá con 20 participantes cada una.
Costos de viaje (dietas y transporte terrestre) asociados con la obtención de consenso sobre los indicadores de M&amp;E para evaluar los efectos en la salud humana y ambiental de los contaminantes y la eliminación de desechos plásticos.</t>
  </si>
  <si>
    <t>23,395.00 Papelería de oficina y otros suministros necesarios para la preparación del ADT y apoyo a la operación de la CBCRS
Papelería para reuniones y talleres, material de oficina, etc. para desarrollo del PAE y PAN.
Suministros para talleres de capacitación en GIRH.
Suministros para talleres de transversalización de género;
Suministros para intercambios de información entre Costa Rica y Panamá
Suministros relacionados con la implementación de un plan binacional de educación ambiental para la GIRH.
Material de oficina y otros suministros para la ejecución de los productos del componente 2</t>
  </si>
  <si>
    <t>23,395.00 Papelería de oficina y otros suministros necesarios para la preparación de ADT y apoyo a la operación de la CBCRS
Papelería para reuniones y talleres, material de oficina, etc. para desarrollo de PAE y PAN.
Suministros para talleres de capacitación en GIRH.
Suministros para talleres de transversalización de género;
Suministros para intercambios de información entre Costa Rica y Panamá
Suministros relacionados con la implementación de un plan binacional de educación ambiental para la GIRH.
Material de oficina y otros suministros para la ejecución de los productos del Componente 3</t>
  </si>
  <si>
    <t>439,000.00 PMU Coordinador Binacional de Proyectos: planificación de proyectos, monitoreo, apoyo a actividades relacionadas con M&amp;E, informes de proyectos, mantenimiento de relaciones clave entre las partes interesadas.
Especialista en Género y Participación (UGP). Seguimiento de la transversalización de género (Plan de transversalización de género).
Especialista en Monitoreo y Evaluación (UGP): Actividades del proyecto (incluido el monitoreo de indicadores en el marco de resultados del proyecto - PRF, Plan de Acción de Género, MGAS, MPPI e PPI cuando corresponda). Esta persona supervisará las medidas contenidas en el MGAS para mejorar la eficacia de los beneficios sociales y ambientales del proyecto. Esta actividad será realizada por el especialista de la UGP de seguimiento y evaluación bajo sus responsabilidades (15% del tiempo estimado para actividades relacionadas con el MGAS / PPI)
UGP Especialista en Comunicaciones. Actividades de comunicación y documentación y sistematización de lecciones aprendidas y mejores prácticas, incluyendo costo de documentación y sistematización de lecciones aprendidas y mejores prácticas.</t>
  </si>
  <si>
    <t>78.200,00 Proceso participativo del ADT (evento informativo): Dos talleres participativos con las partes interesadas identificadas en el Plan de Partes Interesadas, el Plan de Acción de Género y el PPPI para informar sobre el ADT y recoger información clave (dos eventos por país) 15% estimado a los pueblos indígenas - presupuesto relacionado (usd 2000 por evento)
		Proceso participativo del ADT (reuniones informativas en los territorios indígenas): Seis reuniones informativas (en cada uno de los territorios indígenas para informar sobre el ADT y recoger información clave.
		Proceso participativo del ADT (presentación final y validación): Dos eventos nacionales para la presentación del ADT con las partes interesadas clave en cada país (identificadas en el Plan de Partes Interesadas, el Plan de Acción de Género y el PPI). 15% estimado para los pueblos indígenas - presupuesto relacionado
		Proceso participativo del ADT (reuniones de presentación final en los territorios indígenas): Seis reuniones de presentación de los resultados del ADT (en cada uno de los territorios indígenas)
		Costos de los talleres y/o reuniones sobre el proceso participativo de la transversalidad de género para la preparación y elaboración de propuestas para el PAE. (Las consideraciones especiales relativas a las necesidades específicas, como los servicios de guardería, se incluirán en esta línea presupuestaria)
		Talleres y/o Reuniones asociadas al proceso participativo para la elaboración del PAE en relación con los procesos de diálogo para la discusión del PAE con los Pueblos Indígenas a definir con el CCPI durante el primer semestre de ejecución del proyecto. Se prevé una estimación de dos eventos/reuniones por territorio. 
		Posible proceso participativo, consultivo o de CLPI indígena: Costes de las reuniones para el proceso participativo, consultivo o de CLPI necesario con los pueblos indígenas en los proyectos piloto (piloto 1 y 3) ubicación final (coste unitario: 5.000 dólares para el proceso participativo y de diálogo relacionado con la consulta y el CLPI)
		Programa de formación para la UGP, la CBCRS, los socios institucionales y los socios locales (gobiernos locales, ONG, sindicatos de trabajadores, sector privado) en torno a los siguientes temas (i) marco legal de los derechos de los pueblos indígenas; (ii) conocimiento ancestral y cosmovisión indígena y la relación de los pueblos indígenas con su patrimonio natural; y (iii) identificación de oportunidades para reducir las desigualdades basadas en el género y la edad. Dos eventos en Costa Rica.
		Talleres/reuniones para presentar y validar el PGAS con las principales partes interesadas y las autoridades territoriales de los pueblos indígenas (en sus territorios) y formación sobre el mecanismo de reclamación. 
		Talleres con las autoridades nacionales para discutir y aprobar las propuestas de actualización del marco normativo para prevenir la contaminación por fuentes no puntuales.
		Costes de los talleres de formación en GIRH en Costa Rica y Panamá (10 eventos de formación con los actores objetivo incluidos en el Plan de actores)
		Programa de formación para la UGP, la CBCRS, los socios institucionales y los socios locales (gobiernos locales, ONG, sindicatos de trabajadores, sector privado) en torno a los siguientes temas (i) marco legal de los derechos de los pueblos indígenas; (ii) conocimiento ancestral y cosmovisión indígena y la relación de los pueblos indígenas con su patrimonio natural; y (iii) identificación de oportunidades para reducir las desigualdades basadas en el género y la edad. Dos eventos en Panamá.</t>
  </si>
  <si>
    <t>105.890,00 Gastos de viaje (dietas y transporte terrestre) para los consultores del PGAS, del MIP, de la SESA y de la EISA. 
*Costes de viaje (taller/reuniones) asociados a la socialización y formación del mecanismo de quejas. 10 días de misión de campo.
*Costos de viaje (taller/reuniones relacionadas con la recopilación de información socioeconómica). 20 días de misión de campo.
*Costos de viaje (taller/reuniones sobre el desarrollo del EIAS y SESA. 20 días de misión de campo.
*Costes de viaje (taller/reuniones sobre el desarrollo del PGAS. 30 días de misión de campo.
		Costes de viaje (dietas y transporte terrestre) para que los consultores de aguas subterráneas y del ADT recopilen datos de referencia y lleven a cabo consultas y reuniones para la preparación del ADT.
--&gt; 50 días de misión sobre el terreno en total. 
		Gastos de viaje (dietas y transporte terrestre) para el Coordinador del Proyecto Binacional en la supervisión del Componente 1. 
--&gt; Veinte viajes de 2 días: 150 $/día, durante 24 meses 
		Costo de viaje (sólo transporte terrestre) para los Especialistas Nacionales del Proyecto para supervisar y coordinar la logística del Componente 1.
		Coste de viaje para que un experto en políticas apoye a los municipios en la incorporación de los principales hallazgos del ADT en los Planes de Desarrollo Municipal y/o Planes de Inversión en Costa Rica y Panamá.  
--&gt; Seis viajes de 3 días: 120$/día, durante 8 meses
		Gastos de viaje (misiones) del Coordinador Binacional del Proyecto y de los Especialistas Nacionales para preparar el PNS para Costa Rica asegurando la articulación y participación indicada en el Plan de Actores, PPPI y siguiendo las directrices del Plan de Acción de Género
		Gastos de viaje (misiones) del Coordinador Binacional del Proyecto y de los Especialistas Nacionales para participar en las reuniones de preparación, intercambio de borradores y acuerdo del PAE. 
		Gastos de viaje (misiones) del Coordinador Binacional del Proyecto y de los Especialistas Nacionales para la coordinación con la Comisión Binacional Sixaola (inicio del proyecto, establecimiento de mecanismos de coordinación, el CCPI, y otros para el seguimiento y mantenimiento de una coordinación y comunicación fluida)
		Gastos de viaje del Coordinador Binacional del Proyecto y del Especialista en M&amp;E asociados a la obtención de consenso sobre los indicadores de M&amp;E.
		Gastos de viaje (misiones) del Coordinador del Proyecto Binacional y del Experto en Derecho Internacional en relación con el fortalecimiento de la Comisión Binacional de Sixaola.
		Gastos de viaje (taller/eventos) del experto en derechos sociales y humanos en relación con el proceso participativo con los pueblos indígenas para preparar el PAE en Costa Rica (10 días de misión sobre el terreno).
		Gastos de viaje (taller/eventos) en relación con el proceso participativo para la elaboración del PAE con las partes interesadas pertinentes, tal como se indica en el Plan de Partes Interesadas del Proyecto.
		Gastos de viaje (taller/eventos) en relación con el proceso participativo para la elaboración del PAE sobre la integración de la perspectiva de género, para elaborar propuestas que aborden cuestiones que afectan de manera diferente a las mujeres y/o que tienen un impacto positivo en su empoderamiento para la GIRH (como se identifica en el ADT), con los grupos objetivo y las instituciones competentes. 
		Gastos de viaje (taller/eventos) relacionados con la implementación de un plan binacional de educación ambiental para la GIRH.
		Costos de viaje (taller/eventos) relacionados con la implementación de actividades de educación ambiental sobre los efectos en la salud humana y ambiental de las emisiones de U-COPs.
		Gastos de viaje (taller/eventos) asociados al proceso de apoyo técnico para incorporar la gestión ambiental de sustancias químicas nocivas
		Gastos de viaje (taller/eventos) del experto en derechos sociales y humanos en relación con el proceso participativo con los pueblos indígenas para preparar el PAE en Panamá (10 días de misión en el terreno).
		Gastos de viaje asociados a 15 sesiones de formación nacional en materia de medio ambiente en Panamá con 20 participantes cada una.
		Gastos de viaje (dietas y transporte terrestre) asociados a la obtención de un consenso sobre los indicadores de seguimiento y evaluación de los efectos en la salud humana y ambiental de los contaminantes y la eliminación de residuos plásticos.</t>
  </si>
  <si>
    <t>781,000.00 Coordinador Binacional de Proyectos (UGP): apoyo a la coordinación del análisis diagnóstico de los recursos hídricos superficiales y subterráneos de la Cuenca del Río Sixaola.
Especialista en género y participación (UGP): para realizar una evaluación detallada de los aspectos de género y la recopilación de datos de línea de base sobre los indicadores de género acordados.
Especialista Nacional de Proyectos (CR) / GIRH y Especialista en Gobernanza: a cargo de realizar y supervisar el trabajo de gestión integrada de los recursos hídricos en todos los componentes del proyecto y de brindar asistencia técnica a las estructuras de gobernanza binacional (CBCRS) de la cuenca del río Sixaola
Experto en Derechos Sociales y Humanos (con experiencia en Ciencias Sociales) para desarrollar el documento final del PPI, así como un plan binacional de desarrollo de capacidades en gobernanza y brindar apoyo al CCPI sobre Pueblos Indígenas, con perspectiva de género. Esta persona, brinda apoyo al mecanismo de quejas. También desarrollará el programa de capacitación para PMU, CBCRS, socios institucionales y locales.
Especialista en GIRH y Gobernanza (PMU)
Asistente técnico en manejo de cuencas hidrográficas (con base en MiAmbiente, Panamá)</t>
  </si>
  <si>
    <t>781,000.00 Coordinador Binacional de Proyectos (UGP): apoyo a la coordinación del análisis diagnóstico de los recursos hídricos superficiales y subterráneos de la Cuenca del Río Sixaola.
Especialista en género y participación (UGP): para realizar una evaluación detallada de los aspectos de género y la recopilación de datos de línea de base sobre los indicadores de género acordados.
Especialista Nacional de Proyectos (CR) / GIRH y Especialista en Gobernanza: a cargo de realizar y supervisar el trabajo de gestión integrada de los recursos hídricos en todos los componentes del proyecto y de brindar asistencia técnica a las estructuras de gobernanza binacional (CBCRS) de la cuenca del río Sixaola
Experto en Derechos Sociales y Humanos (con experiencia en Ciencias Sociales) para desarrollar el documento final del PPI, así como un plan binacional de desarrollo de capacidades en gobernanza y brindar apoyo al CCPI sobre Pueblos Indígenas, con perspectiva de género. Esta persona, brinda apoyo al mecanismo de reclamación. También desarrollará el programa de capacitación para PMU, CBCRS, socios institucionales y locales.
Especialista en GIRH y Gobernanza (PMU)
Asistente técnico en manejo de cuencas hidrográficas (con base en MiAmbiente, Panamá)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</si>
</sst>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6" x14ac:knownFonts="1">
    <font>
      <sz val="11"/>
      <color theme="1"/>
      <name val="Calibri"/>
      <family val="2"/>
      <scheme val="minor"/>
    </font>
    <font>
      <sz val="11"/>
      <color theme="1"/>
      <name val="Calibri"/>
      <family val="2"/>
      <scheme val="minor"/>
    </font>
    <font>
      <b/>
      <sz val="8"/>
      <color rgb="FF000000"/>
      <name val="Calibri"/>
      <family val="2"/>
      <scheme val="minor"/>
    </font>
    <font>
      <sz val="8"/>
      <color theme="1"/>
      <name val="Calibri"/>
      <family val="2"/>
      <scheme val="minor"/>
    </font>
    <font>
      <b/>
      <i/>
      <sz val="8"/>
      <color rgb="FF000000"/>
      <name val="Calibri"/>
      <family val="2"/>
      <scheme val="minor"/>
    </font>
    <font>
      <sz val="8"/>
      <color rgb="FF000000"/>
      <name val="Calibri"/>
      <family val="2"/>
      <scheme val="minor"/>
    </font>
  </fonts>
  <fills count="3">
    <fill>
      <patternFill patternType="none"/>
    </fill>
    <fill>
      <patternFill patternType="gray125"/>
    </fill>
    <fill>
      <patternFill patternType="solid">
        <fgColor rgb="FFD9E1F2"/>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2" borderId="5" xfId="0" applyFont="1" applyFill="1" applyBorder="1" applyAlignment="1">
      <alignment horizontal="center" vertical="center" wrapText="1"/>
    </xf>
    <xf numFmtId="0" fontId="3" fillId="0" borderId="0" xfId="0" applyFont="1" applyAlignment="1">
      <alignment vertical="center"/>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9" xfId="0" applyFont="1" applyBorder="1" applyAlignment="1">
      <alignment vertical="center"/>
    </xf>
    <xf numFmtId="0" fontId="3" fillId="0" borderId="9" xfId="0" applyFont="1" applyBorder="1" applyAlignment="1">
      <alignment vertical="center" wrapText="1"/>
    </xf>
    <xf numFmtId="165" fontId="3" fillId="0" borderId="9" xfId="1" applyNumberFormat="1" applyFont="1" applyFill="1" applyBorder="1" applyAlignment="1">
      <alignment vertical="center"/>
    </xf>
    <xf numFmtId="165" fontId="5" fillId="0" borderId="9" xfId="1" applyNumberFormat="1" applyFont="1" applyBorder="1" applyAlignment="1">
      <alignment vertical="center" wrapText="1"/>
    </xf>
    <xf numFmtId="0" fontId="5" fillId="0" borderId="10" xfId="0" applyFont="1" applyBorder="1" applyAlignment="1">
      <alignment horizontal="center" vertical="center"/>
    </xf>
    <xf numFmtId="165" fontId="2" fillId="2" borderId="9" xfId="1" applyNumberFormat="1" applyFont="1" applyFill="1" applyBorder="1" applyAlignment="1">
      <alignment horizontal="left" vertical="center" wrapText="1"/>
    </xf>
    <xf numFmtId="165" fontId="2" fillId="2" borderId="9"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topLeftCell="A10" zoomScale="141" zoomScaleNormal="141" workbookViewId="0">
      <selection activeCell="D11" sqref="D11"/>
    </sheetView>
  </sheetViews>
  <sheetFormatPr baseColWidth="10" defaultColWidth="8.6640625" defaultRowHeight="11" x14ac:dyDescent="0.2"/>
  <cols>
    <col min="1" max="1" width="2.83203125" style="2" customWidth="1"/>
    <col min="2" max="2" width="86.1640625" style="2" customWidth="1"/>
    <col min="3" max="3" width="8.83203125" style="2" bestFit="1" customWidth="1"/>
    <col min="4" max="4" width="10.83203125" style="2" customWidth="1"/>
    <col min="5" max="5" width="10.1640625" style="2" bestFit="1" customWidth="1"/>
    <col min="6" max="6" width="8.83203125" style="2" bestFit="1" customWidth="1"/>
    <col min="7" max="7" width="10.1640625" style="2" bestFit="1" customWidth="1"/>
    <col min="8" max="9" width="8.83203125" style="2" bestFit="1" customWidth="1"/>
    <col min="10" max="10" width="10.1640625" style="2" bestFit="1" customWidth="1"/>
    <col min="11" max="16384" width="8.6640625" style="2"/>
  </cols>
  <sheetData>
    <row r="1" spans="1:11" ht="25" thickBot="1" x14ac:dyDescent="0.25">
      <c r="A1" s="12" t="s">
        <v>6</v>
      </c>
      <c r="B1" s="12" t="s">
        <v>7</v>
      </c>
      <c r="C1" s="15" t="s">
        <v>11</v>
      </c>
      <c r="D1" s="16"/>
      <c r="E1" s="16"/>
      <c r="F1" s="16"/>
      <c r="G1" s="16"/>
      <c r="H1" s="16"/>
      <c r="I1" s="17"/>
      <c r="J1" s="12" t="s">
        <v>0</v>
      </c>
      <c r="K1" s="1" t="s">
        <v>14</v>
      </c>
    </row>
    <row r="2" spans="1:11" ht="63.5" customHeight="1" thickBot="1" x14ac:dyDescent="0.25">
      <c r="A2" s="14"/>
      <c r="B2" s="14"/>
      <c r="C2" s="18" t="s">
        <v>8</v>
      </c>
      <c r="D2" s="19"/>
      <c r="E2" s="20" t="s">
        <v>12</v>
      </c>
      <c r="F2" s="20" t="s">
        <v>13</v>
      </c>
      <c r="G2" s="20" t="s">
        <v>1</v>
      </c>
      <c r="H2" s="20" t="s">
        <v>2</v>
      </c>
      <c r="I2" s="20" t="s">
        <v>3</v>
      </c>
      <c r="J2" s="14"/>
      <c r="K2" s="12" t="s">
        <v>15</v>
      </c>
    </row>
    <row r="3" spans="1:11" ht="37" thickBot="1" x14ac:dyDescent="0.25">
      <c r="A3" s="14"/>
      <c r="B3" s="14"/>
      <c r="C3" s="3" t="s">
        <v>9</v>
      </c>
      <c r="D3" s="4" t="s">
        <v>10</v>
      </c>
      <c r="E3" s="21"/>
      <c r="F3" s="21"/>
      <c r="G3" s="21"/>
      <c r="H3" s="21"/>
      <c r="I3" s="21"/>
      <c r="J3" s="14"/>
      <c r="K3" s="13"/>
    </row>
    <row r="4" spans="1:11" ht="21" customHeight="1" thickBot="1" x14ac:dyDescent="0.25">
      <c r="A4" s="5" t="s">
        <v>16</v>
      </c>
      <c r="B4" s="6" t="s">
        <v>24</v>
      </c>
      <c r="C4" s="7">
        <v>13000</v>
      </c>
      <c r="D4" s="7"/>
      <c r="E4" s="7"/>
      <c r="F4" s="7"/>
      <c r="G4" s="7">
        <f>C4+D4+E4+F4</f>
        <v>13000</v>
      </c>
      <c r="H4" s="7"/>
      <c r="I4" s="7"/>
      <c r="J4" s="8">
        <f>G4+H4+I4</f>
        <v>13000</v>
      </c>
      <c r="K4" s="9" t="s">
        <v>4</v>
      </c>
    </row>
    <row r="5" spans="1:11" ht="49" thickBot="1" x14ac:dyDescent="0.25">
      <c r="A5" s="5" t="s">
        <v>16</v>
      </c>
      <c r="B5" s="6" t="s">
        <v>25</v>
      </c>
      <c r="C5" s="7">
        <v>9000</v>
      </c>
      <c r="D5" s="7"/>
      <c r="E5" s="7"/>
      <c r="F5" s="7"/>
      <c r="G5" s="7">
        <f t="shared" ref="G5:G50" si="0">C5+D5+E5+F5</f>
        <v>9000</v>
      </c>
      <c r="H5" s="7"/>
      <c r="I5" s="7"/>
      <c r="J5" s="8">
        <f t="shared" ref="J5:J50" si="1">G5+H5+I5</f>
        <v>9000</v>
      </c>
      <c r="K5" s="9" t="s">
        <v>4</v>
      </c>
    </row>
    <row r="6" spans="1:11" ht="49" thickBot="1" x14ac:dyDescent="0.25">
      <c r="A6" s="5" t="s">
        <v>16</v>
      </c>
      <c r="B6" s="6" t="s">
        <v>25</v>
      </c>
      <c r="C6" s="7"/>
      <c r="D6" s="7">
        <v>19000</v>
      </c>
      <c r="E6" s="7"/>
      <c r="F6" s="7"/>
      <c r="G6" s="7">
        <f t="shared" si="0"/>
        <v>19000</v>
      </c>
      <c r="H6" s="7"/>
      <c r="I6" s="7"/>
      <c r="J6" s="8">
        <f t="shared" si="1"/>
        <v>19000</v>
      </c>
      <c r="K6" s="9" t="s">
        <v>4</v>
      </c>
    </row>
    <row r="7" spans="1:11" ht="49" thickBot="1" x14ac:dyDescent="0.25">
      <c r="A7" s="5" t="s">
        <v>16</v>
      </c>
      <c r="B7" s="6" t="s">
        <v>51</v>
      </c>
      <c r="C7" s="7"/>
      <c r="D7" s="7"/>
      <c r="E7" s="7">
        <v>13000</v>
      </c>
      <c r="F7" s="7"/>
      <c r="G7" s="7">
        <f t="shared" si="0"/>
        <v>13000</v>
      </c>
      <c r="H7" s="7"/>
      <c r="I7" s="7"/>
      <c r="J7" s="8">
        <f t="shared" si="1"/>
        <v>13000</v>
      </c>
      <c r="K7" s="9" t="s">
        <v>4</v>
      </c>
    </row>
    <row r="8" spans="1:11" ht="61" thickBot="1" x14ac:dyDescent="0.25">
      <c r="A8" s="5" t="s">
        <v>16</v>
      </c>
      <c r="B8" s="6" t="s">
        <v>26</v>
      </c>
      <c r="C8" s="7"/>
      <c r="D8" s="7"/>
      <c r="E8" s="7">
        <v>26500</v>
      </c>
      <c r="F8" s="7"/>
      <c r="G8" s="7">
        <f t="shared" si="0"/>
        <v>26500</v>
      </c>
      <c r="H8" s="7"/>
      <c r="I8" s="7"/>
      <c r="J8" s="8">
        <f t="shared" si="1"/>
        <v>26500</v>
      </c>
      <c r="K8" s="9" t="s">
        <v>4</v>
      </c>
    </row>
    <row r="9" spans="1:11" ht="25" thickBot="1" x14ac:dyDescent="0.25">
      <c r="A9" s="5" t="s">
        <v>16</v>
      </c>
      <c r="B9" s="6" t="s">
        <v>52</v>
      </c>
      <c r="C9" s="7"/>
      <c r="D9" s="7"/>
      <c r="E9" s="7"/>
      <c r="F9" s="7"/>
      <c r="G9" s="7">
        <f t="shared" si="0"/>
        <v>0</v>
      </c>
      <c r="H9" s="7">
        <v>9300</v>
      </c>
      <c r="I9" s="7"/>
      <c r="J9" s="8">
        <f t="shared" si="1"/>
        <v>9300</v>
      </c>
      <c r="K9" s="9" t="s">
        <v>4</v>
      </c>
    </row>
    <row r="10" spans="1:11" ht="142.5" customHeight="1" thickBot="1" x14ac:dyDescent="0.25">
      <c r="A10" s="5" t="s">
        <v>17</v>
      </c>
      <c r="B10" s="6" t="s">
        <v>70</v>
      </c>
      <c r="C10" s="7">
        <v>277000</v>
      </c>
      <c r="D10" s="7"/>
      <c r="E10" s="7"/>
      <c r="F10" s="7"/>
      <c r="G10" s="7">
        <f t="shared" si="0"/>
        <v>277000</v>
      </c>
      <c r="H10" s="7"/>
      <c r="I10" s="7"/>
      <c r="J10" s="8">
        <f t="shared" si="1"/>
        <v>277000</v>
      </c>
      <c r="K10" s="9" t="s">
        <v>4</v>
      </c>
    </row>
    <row r="11" spans="1:11" ht="142.5" customHeight="1" thickBot="1" x14ac:dyDescent="0.25">
      <c r="A11" s="5" t="s">
        <v>17</v>
      </c>
      <c r="B11" s="6" t="s">
        <v>71</v>
      </c>
      <c r="C11" s="7"/>
      <c r="D11" s="7">
        <v>504000</v>
      </c>
      <c r="E11" s="7"/>
      <c r="F11" s="7"/>
      <c r="G11" s="7">
        <f t="shared" si="0"/>
        <v>504000</v>
      </c>
      <c r="H11" s="7"/>
      <c r="I11" s="7"/>
      <c r="J11" s="8">
        <f t="shared" si="1"/>
        <v>504000</v>
      </c>
      <c r="K11" s="9" t="s">
        <v>4</v>
      </c>
    </row>
    <row r="12" spans="1:11" ht="61" thickBot="1" x14ac:dyDescent="0.25">
      <c r="A12" s="5" t="s">
        <v>17</v>
      </c>
      <c r="B12" s="6" t="s">
        <v>27</v>
      </c>
      <c r="C12" s="7"/>
      <c r="D12" s="7"/>
      <c r="E12" s="7">
        <v>263000</v>
      </c>
      <c r="F12" s="7"/>
      <c r="G12" s="7">
        <f t="shared" si="0"/>
        <v>263000</v>
      </c>
      <c r="H12" s="7"/>
      <c r="I12" s="7"/>
      <c r="J12" s="8">
        <f t="shared" si="1"/>
        <v>263000</v>
      </c>
      <c r="K12" s="9" t="s">
        <v>4</v>
      </c>
    </row>
    <row r="13" spans="1:11" ht="121" thickBot="1" x14ac:dyDescent="0.25">
      <c r="A13" s="5" t="s">
        <v>17</v>
      </c>
      <c r="B13" s="6" t="s">
        <v>28</v>
      </c>
      <c r="C13" s="7"/>
      <c r="D13" s="7"/>
      <c r="E13" s="7"/>
      <c r="F13" s="7">
        <v>373000</v>
      </c>
      <c r="G13" s="7">
        <f t="shared" si="0"/>
        <v>373000</v>
      </c>
      <c r="H13" s="7"/>
      <c r="I13" s="7"/>
      <c r="J13" s="8">
        <f t="shared" si="1"/>
        <v>373000</v>
      </c>
      <c r="K13" s="9" t="s">
        <v>4</v>
      </c>
    </row>
    <row r="14" spans="1:11" ht="109" thickBot="1" x14ac:dyDescent="0.25">
      <c r="A14" s="5" t="s">
        <v>17</v>
      </c>
      <c r="B14" s="6" t="s">
        <v>67</v>
      </c>
      <c r="C14" s="7"/>
      <c r="D14" s="7"/>
      <c r="E14" s="7"/>
      <c r="F14" s="7"/>
      <c r="G14" s="7">
        <f t="shared" si="0"/>
        <v>0</v>
      </c>
      <c r="H14" s="7">
        <v>439000</v>
      </c>
      <c r="I14" s="7"/>
      <c r="J14" s="8">
        <f t="shared" si="1"/>
        <v>439000</v>
      </c>
      <c r="K14" s="9" t="s">
        <v>4</v>
      </c>
    </row>
    <row r="15" spans="1:11" ht="71" customHeight="1" thickBot="1" x14ac:dyDescent="0.25">
      <c r="A15" s="5" t="s">
        <v>17</v>
      </c>
      <c r="B15" s="6" t="s">
        <v>29</v>
      </c>
      <c r="C15" s="7"/>
      <c r="D15" s="7"/>
      <c r="E15" s="7"/>
      <c r="F15" s="7"/>
      <c r="G15" s="7">
        <f t="shared" si="0"/>
        <v>0</v>
      </c>
      <c r="H15" s="7"/>
      <c r="I15" s="7">
        <v>190000</v>
      </c>
      <c r="J15" s="8">
        <f t="shared" si="1"/>
        <v>190000</v>
      </c>
      <c r="K15" s="9" t="s">
        <v>4</v>
      </c>
    </row>
    <row r="16" spans="1:11" ht="181" thickBot="1" x14ac:dyDescent="0.25">
      <c r="A16" s="5" t="s">
        <v>48</v>
      </c>
      <c r="B16" s="6" t="s">
        <v>30</v>
      </c>
      <c r="C16" s="7">
        <v>146000</v>
      </c>
      <c r="D16" s="7"/>
      <c r="E16" s="7"/>
      <c r="F16" s="7"/>
      <c r="G16" s="7">
        <f t="shared" si="0"/>
        <v>146000</v>
      </c>
      <c r="H16" s="7"/>
      <c r="I16" s="7"/>
      <c r="J16" s="8">
        <f t="shared" si="1"/>
        <v>146000</v>
      </c>
      <c r="K16" s="9" t="s">
        <v>4</v>
      </c>
    </row>
    <row r="17" spans="1:11" ht="181" thickBot="1" x14ac:dyDescent="0.25">
      <c r="A17" s="5" t="s">
        <v>48</v>
      </c>
      <c r="B17" s="6" t="s">
        <v>30</v>
      </c>
      <c r="C17" s="7"/>
      <c r="D17" s="7">
        <v>235000</v>
      </c>
      <c r="E17" s="7"/>
      <c r="F17" s="7"/>
      <c r="G17" s="7">
        <f t="shared" si="0"/>
        <v>235000</v>
      </c>
      <c r="H17" s="7"/>
      <c r="I17" s="7"/>
      <c r="J17" s="8">
        <f t="shared" si="1"/>
        <v>235000</v>
      </c>
      <c r="K17" s="9" t="s">
        <v>4</v>
      </c>
    </row>
    <row r="18" spans="1:11" ht="193" thickBot="1" x14ac:dyDescent="0.25">
      <c r="A18" s="5" t="s">
        <v>48</v>
      </c>
      <c r="B18" s="6" t="s">
        <v>53</v>
      </c>
      <c r="C18" s="7"/>
      <c r="D18" s="7"/>
      <c r="E18" s="7">
        <v>510000</v>
      </c>
      <c r="F18" s="7"/>
      <c r="G18" s="7">
        <f t="shared" si="0"/>
        <v>510000</v>
      </c>
      <c r="H18" s="7"/>
      <c r="I18" s="7"/>
      <c r="J18" s="8">
        <f t="shared" si="1"/>
        <v>510000</v>
      </c>
      <c r="K18" s="9" t="s">
        <v>4</v>
      </c>
    </row>
    <row r="19" spans="1:11" ht="85" thickBot="1" x14ac:dyDescent="0.25">
      <c r="A19" s="5" t="s">
        <v>48</v>
      </c>
      <c r="B19" s="6" t="s">
        <v>31</v>
      </c>
      <c r="C19" s="7"/>
      <c r="D19" s="7"/>
      <c r="E19" s="7"/>
      <c r="F19" s="7">
        <v>80000</v>
      </c>
      <c r="G19" s="7">
        <f t="shared" si="0"/>
        <v>80000</v>
      </c>
      <c r="H19" s="7"/>
      <c r="I19" s="7"/>
      <c r="J19" s="8">
        <f t="shared" si="1"/>
        <v>80000</v>
      </c>
      <c r="K19" s="9" t="s">
        <v>4</v>
      </c>
    </row>
    <row r="20" spans="1:11" ht="121" thickBot="1" x14ac:dyDescent="0.25">
      <c r="A20" s="6" t="s">
        <v>18</v>
      </c>
      <c r="B20" s="6" t="s">
        <v>60</v>
      </c>
      <c r="C20" s="7">
        <v>90000</v>
      </c>
      <c r="D20" s="7"/>
      <c r="E20" s="7"/>
      <c r="F20" s="7"/>
      <c r="G20" s="7">
        <f t="shared" si="0"/>
        <v>90000</v>
      </c>
      <c r="H20" s="7"/>
      <c r="I20" s="7"/>
      <c r="J20" s="8">
        <f t="shared" si="1"/>
        <v>90000</v>
      </c>
      <c r="K20" s="9" t="s">
        <v>4</v>
      </c>
    </row>
    <row r="21" spans="1:11" ht="121" thickBot="1" x14ac:dyDescent="0.25">
      <c r="A21" s="6" t="s">
        <v>18</v>
      </c>
      <c r="B21" s="6" t="s">
        <v>54</v>
      </c>
      <c r="C21" s="7"/>
      <c r="D21" s="7">
        <v>66000</v>
      </c>
      <c r="E21" s="7"/>
      <c r="F21" s="7"/>
      <c r="G21" s="7">
        <f t="shared" si="0"/>
        <v>66000</v>
      </c>
      <c r="H21" s="7"/>
      <c r="I21" s="7"/>
      <c r="J21" s="8">
        <f t="shared" si="1"/>
        <v>66000</v>
      </c>
      <c r="K21" s="9" t="s">
        <v>4</v>
      </c>
    </row>
    <row r="22" spans="1:11" ht="29" customHeight="1" thickBot="1" x14ac:dyDescent="0.25">
      <c r="A22" s="6" t="s">
        <v>18</v>
      </c>
      <c r="B22" s="6" t="s">
        <v>32</v>
      </c>
      <c r="C22" s="7"/>
      <c r="D22" s="7"/>
      <c r="E22" s="7">
        <v>24000</v>
      </c>
      <c r="F22" s="7"/>
      <c r="G22" s="7">
        <f t="shared" si="0"/>
        <v>24000</v>
      </c>
      <c r="H22" s="7"/>
      <c r="I22" s="7"/>
      <c r="J22" s="8">
        <f t="shared" si="1"/>
        <v>24000</v>
      </c>
      <c r="K22" s="9" t="s">
        <v>4</v>
      </c>
    </row>
    <row r="23" spans="1:11" ht="25" thickBot="1" x14ac:dyDescent="0.25">
      <c r="A23" s="6" t="s">
        <v>18</v>
      </c>
      <c r="B23" s="6" t="s">
        <v>33</v>
      </c>
      <c r="C23" s="7"/>
      <c r="D23" s="7"/>
      <c r="E23" s="7"/>
      <c r="F23" s="7">
        <v>36000</v>
      </c>
      <c r="G23" s="7">
        <f t="shared" si="0"/>
        <v>36000</v>
      </c>
      <c r="H23" s="7"/>
      <c r="I23" s="7"/>
      <c r="J23" s="8">
        <f t="shared" si="1"/>
        <v>36000</v>
      </c>
      <c r="K23" s="9" t="s">
        <v>4</v>
      </c>
    </row>
    <row r="24" spans="1:11" ht="25" thickBot="1" x14ac:dyDescent="0.25">
      <c r="A24" s="6" t="s">
        <v>18</v>
      </c>
      <c r="B24" s="6" t="s">
        <v>34</v>
      </c>
      <c r="C24" s="7"/>
      <c r="D24" s="7"/>
      <c r="E24" s="7"/>
      <c r="F24" s="7"/>
      <c r="G24" s="7">
        <f t="shared" si="0"/>
        <v>0</v>
      </c>
      <c r="H24" s="7">
        <v>33000</v>
      </c>
      <c r="I24" s="7"/>
      <c r="J24" s="8">
        <f t="shared" si="1"/>
        <v>33000</v>
      </c>
      <c r="K24" s="9" t="s">
        <v>4</v>
      </c>
    </row>
    <row r="25" spans="1:11" ht="373" thickBot="1" x14ac:dyDescent="0.25">
      <c r="A25" s="5" t="s">
        <v>19</v>
      </c>
      <c r="B25" s="6" t="s">
        <v>61</v>
      </c>
      <c r="C25" s="7">
        <v>91500</v>
      </c>
      <c r="D25" s="7"/>
      <c r="E25" s="7"/>
      <c r="F25" s="7"/>
      <c r="G25" s="7">
        <f t="shared" si="0"/>
        <v>91500</v>
      </c>
      <c r="H25" s="7"/>
      <c r="I25" s="7"/>
      <c r="J25" s="8">
        <f t="shared" si="1"/>
        <v>91500</v>
      </c>
      <c r="K25" s="9" t="s">
        <v>4</v>
      </c>
    </row>
    <row r="26" spans="1:11" ht="332" customHeight="1" thickBot="1" x14ac:dyDescent="0.25">
      <c r="A26" s="5" t="s">
        <v>5</v>
      </c>
      <c r="B26" s="6" t="s">
        <v>62</v>
      </c>
      <c r="C26" s="7"/>
      <c r="D26" s="7">
        <v>115250</v>
      </c>
      <c r="E26" s="7"/>
      <c r="F26" s="7"/>
      <c r="G26" s="7">
        <f t="shared" si="0"/>
        <v>115250</v>
      </c>
      <c r="H26" s="7"/>
      <c r="I26" s="7"/>
      <c r="J26" s="8">
        <f t="shared" si="1"/>
        <v>115250</v>
      </c>
      <c r="K26" s="9" t="s">
        <v>4</v>
      </c>
    </row>
    <row r="27" spans="1:11" ht="193" thickBot="1" x14ac:dyDescent="0.25">
      <c r="A27" s="5" t="s">
        <v>19</v>
      </c>
      <c r="B27" s="6" t="s">
        <v>35</v>
      </c>
      <c r="C27" s="7"/>
      <c r="D27" s="7"/>
      <c r="E27" s="7">
        <v>166000</v>
      </c>
      <c r="F27" s="7"/>
      <c r="G27" s="7">
        <f t="shared" si="0"/>
        <v>166000</v>
      </c>
      <c r="H27" s="7"/>
      <c r="I27" s="7"/>
      <c r="J27" s="8">
        <f t="shared" si="1"/>
        <v>166000</v>
      </c>
      <c r="K27" s="9" t="s">
        <v>4</v>
      </c>
    </row>
    <row r="28" spans="1:11" ht="61" thickBot="1" x14ac:dyDescent="0.25">
      <c r="A28" s="5" t="s">
        <v>19</v>
      </c>
      <c r="B28" s="6" t="s">
        <v>36</v>
      </c>
      <c r="C28" s="7"/>
      <c r="D28" s="7"/>
      <c r="E28" s="7"/>
      <c r="F28" s="7">
        <v>93000</v>
      </c>
      <c r="G28" s="7">
        <f t="shared" si="0"/>
        <v>93000</v>
      </c>
      <c r="H28" s="7"/>
      <c r="I28" s="7"/>
      <c r="J28" s="8">
        <f t="shared" si="1"/>
        <v>93000</v>
      </c>
      <c r="K28" s="9" t="s">
        <v>4</v>
      </c>
    </row>
    <row r="29" spans="1:11" ht="25" thickBot="1" x14ac:dyDescent="0.25">
      <c r="A29" s="5" t="s">
        <v>19</v>
      </c>
      <c r="B29" s="6" t="s">
        <v>37</v>
      </c>
      <c r="C29" s="7"/>
      <c r="D29" s="7"/>
      <c r="E29" s="7"/>
      <c r="F29" s="7"/>
      <c r="G29" s="7">
        <f t="shared" si="0"/>
        <v>0</v>
      </c>
      <c r="H29" s="7">
        <v>7000</v>
      </c>
      <c r="I29" s="7"/>
      <c r="J29" s="8">
        <f t="shared" si="1"/>
        <v>7000</v>
      </c>
      <c r="K29" s="9" t="s">
        <v>4</v>
      </c>
    </row>
    <row r="30" spans="1:11" ht="373" thickBot="1" x14ac:dyDescent="0.25">
      <c r="A30" s="6" t="s">
        <v>20</v>
      </c>
      <c r="B30" s="6" t="s">
        <v>63</v>
      </c>
      <c r="C30" s="7">
        <v>18600</v>
      </c>
      <c r="D30" s="7"/>
      <c r="E30" s="7"/>
      <c r="F30" s="7"/>
      <c r="G30" s="7">
        <f t="shared" si="0"/>
        <v>18600</v>
      </c>
      <c r="H30" s="7"/>
      <c r="I30" s="7"/>
      <c r="J30" s="8">
        <f t="shared" si="1"/>
        <v>18600</v>
      </c>
      <c r="K30" s="9" t="s">
        <v>4</v>
      </c>
    </row>
    <row r="31" spans="1:11" ht="362" thickBot="1" x14ac:dyDescent="0.25">
      <c r="A31" s="6" t="s">
        <v>20</v>
      </c>
      <c r="B31" s="6" t="s">
        <v>68</v>
      </c>
      <c r="C31" s="7"/>
      <c r="D31" s="7">
        <v>62600</v>
      </c>
      <c r="E31" s="7"/>
      <c r="F31" s="7"/>
      <c r="G31" s="7">
        <f t="shared" si="0"/>
        <v>62600</v>
      </c>
      <c r="H31" s="7"/>
      <c r="I31" s="7"/>
      <c r="J31" s="8">
        <f t="shared" si="1"/>
        <v>62600</v>
      </c>
      <c r="K31" s="9" t="s">
        <v>4</v>
      </c>
    </row>
    <row r="32" spans="1:11" ht="61" thickBot="1" x14ac:dyDescent="0.25">
      <c r="A32" s="6" t="s">
        <v>20</v>
      </c>
      <c r="B32" s="6" t="s">
        <v>38</v>
      </c>
      <c r="C32" s="7"/>
      <c r="D32" s="7"/>
      <c r="E32" s="7">
        <v>8000</v>
      </c>
      <c r="F32" s="7"/>
      <c r="G32" s="7">
        <f t="shared" si="0"/>
        <v>8000</v>
      </c>
      <c r="H32" s="7"/>
      <c r="I32" s="7"/>
      <c r="J32" s="8">
        <f t="shared" si="1"/>
        <v>8000</v>
      </c>
      <c r="K32" s="9" t="s">
        <v>4</v>
      </c>
    </row>
    <row r="33" spans="1:11" ht="25" thickBot="1" x14ac:dyDescent="0.25">
      <c r="A33" s="6" t="s">
        <v>20</v>
      </c>
      <c r="B33" s="6" t="s">
        <v>39</v>
      </c>
      <c r="C33" s="7"/>
      <c r="D33" s="7"/>
      <c r="E33" s="7"/>
      <c r="F33" s="7">
        <v>9600</v>
      </c>
      <c r="G33" s="7">
        <f t="shared" si="0"/>
        <v>9600</v>
      </c>
      <c r="H33" s="7"/>
      <c r="I33" s="7"/>
      <c r="J33" s="8">
        <f t="shared" si="1"/>
        <v>9600</v>
      </c>
      <c r="K33" s="9" t="s">
        <v>4</v>
      </c>
    </row>
    <row r="34" spans="1:11" ht="85" thickBot="1" x14ac:dyDescent="0.25">
      <c r="A34" s="6" t="s">
        <v>20</v>
      </c>
      <c r="B34" s="6" t="s">
        <v>40</v>
      </c>
      <c r="C34" s="7"/>
      <c r="D34" s="7"/>
      <c r="E34" s="7"/>
      <c r="F34" s="7"/>
      <c r="G34" s="7">
        <f t="shared" si="0"/>
        <v>0</v>
      </c>
      <c r="H34" s="7">
        <v>20900</v>
      </c>
      <c r="I34" s="7"/>
      <c r="J34" s="8">
        <f t="shared" si="1"/>
        <v>20900</v>
      </c>
      <c r="K34" s="9" t="s">
        <v>4</v>
      </c>
    </row>
    <row r="35" spans="1:11" ht="409.6" thickBot="1" x14ac:dyDescent="0.25">
      <c r="A35" s="5" t="s">
        <v>21</v>
      </c>
      <c r="B35" s="6" t="s">
        <v>64</v>
      </c>
      <c r="C35" s="7">
        <v>33360</v>
      </c>
      <c r="D35" s="7"/>
      <c r="E35" s="7"/>
      <c r="F35" s="7"/>
      <c r="G35" s="7">
        <f t="shared" si="0"/>
        <v>33360</v>
      </c>
      <c r="H35" s="7"/>
      <c r="I35" s="7"/>
      <c r="J35" s="8">
        <f t="shared" si="1"/>
        <v>33360</v>
      </c>
      <c r="K35" s="9" t="s">
        <v>4</v>
      </c>
    </row>
    <row r="36" spans="1:11" ht="409.6" thickBot="1" x14ac:dyDescent="0.25">
      <c r="A36" s="5" t="s">
        <v>49</v>
      </c>
      <c r="B36" s="6" t="s">
        <v>69</v>
      </c>
      <c r="C36" s="7"/>
      <c r="D36" s="7">
        <v>72530</v>
      </c>
      <c r="E36" s="7"/>
      <c r="F36" s="7"/>
      <c r="G36" s="7">
        <f t="shared" si="0"/>
        <v>72530</v>
      </c>
      <c r="H36" s="7"/>
      <c r="I36" s="7"/>
      <c r="J36" s="8">
        <f t="shared" si="1"/>
        <v>72530</v>
      </c>
      <c r="K36" s="9" t="s">
        <v>4</v>
      </c>
    </row>
    <row r="37" spans="1:11" ht="73" thickBot="1" x14ac:dyDescent="0.25">
      <c r="A37" s="5" t="s">
        <v>49</v>
      </c>
      <c r="B37" s="6" t="s">
        <v>41</v>
      </c>
      <c r="C37" s="7"/>
      <c r="D37" s="7"/>
      <c r="E37" s="7">
        <v>77125</v>
      </c>
      <c r="F37" s="7"/>
      <c r="G37" s="7">
        <f t="shared" si="0"/>
        <v>77125</v>
      </c>
      <c r="H37" s="7"/>
      <c r="I37" s="7"/>
      <c r="J37" s="8">
        <f t="shared" si="1"/>
        <v>77125</v>
      </c>
      <c r="K37" s="9" t="s">
        <v>4</v>
      </c>
    </row>
    <row r="38" spans="1:11" ht="73" thickBot="1" x14ac:dyDescent="0.25">
      <c r="A38" s="5" t="s">
        <v>49</v>
      </c>
      <c r="B38" s="6" t="s">
        <v>42</v>
      </c>
      <c r="C38" s="7"/>
      <c r="D38" s="7"/>
      <c r="E38" s="7"/>
      <c r="F38" s="7">
        <v>22000</v>
      </c>
      <c r="G38" s="7">
        <f t="shared" si="0"/>
        <v>22000</v>
      </c>
      <c r="H38" s="7"/>
      <c r="I38" s="7"/>
      <c r="J38" s="8">
        <f t="shared" si="1"/>
        <v>22000</v>
      </c>
      <c r="K38" s="9" t="s">
        <v>4</v>
      </c>
    </row>
    <row r="39" spans="1:11" ht="61" thickBot="1" x14ac:dyDescent="0.25">
      <c r="A39" s="5" t="s">
        <v>49</v>
      </c>
      <c r="B39" s="6" t="s">
        <v>43</v>
      </c>
      <c r="C39" s="7"/>
      <c r="D39" s="7"/>
      <c r="E39" s="7"/>
      <c r="F39" s="7"/>
      <c r="G39" s="7">
        <f t="shared" si="0"/>
        <v>0</v>
      </c>
      <c r="H39" s="7">
        <v>25750</v>
      </c>
      <c r="I39" s="7"/>
      <c r="J39" s="8">
        <f t="shared" si="1"/>
        <v>25750</v>
      </c>
      <c r="K39" s="9" t="s">
        <v>4</v>
      </c>
    </row>
    <row r="40" spans="1:11" ht="97" thickBot="1" x14ac:dyDescent="0.25">
      <c r="A40" s="6" t="s">
        <v>50</v>
      </c>
      <c r="B40" s="6" t="s">
        <v>65</v>
      </c>
      <c r="C40" s="7">
        <v>8000</v>
      </c>
      <c r="D40" s="7"/>
      <c r="E40" s="7"/>
      <c r="F40" s="7"/>
      <c r="G40" s="7">
        <f t="shared" si="0"/>
        <v>8000</v>
      </c>
      <c r="H40" s="7"/>
      <c r="I40" s="7"/>
      <c r="J40" s="8">
        <f t="shared" si="1"/>
        <v>8000</v>
      </c>
      <c r="K40" s="9" t="s">
        <v>4</v>
      </c>
    </row>
    <row r="41" spans="1:11" ht="97" thickBot="1" x14ac:dyDescent="0.25">
      <c r="A41" s="6" t="s">
        <v>50</v>
      </c>
      <c r="B41" s="6" t="s">
        <v>66</v>
      </c>
      <c r="C41" s="7"/>
      <c r="D41" s="7">
        <v>15395</v>
      </c>
      <c r="E41" s="7"/>
      <c r="F41" s="7"/>
      <c r="G41" s="7">
        <f t="shared" si="0"/>
        <v>15395</v>
      </c>
      <c r="H41" s="7"/>
      <c r="I41" s="7"/>
      <c r="J41" s="8">
        <f t="shared" si="1"/>
        <v>15395</v>
      </c>
      <c r="K41" s="9" t="s">
        <v>4</v>
      </c>
    </row>
    <row r="42" spans="1:11" ht="37" thickBot="1" x14ac:dyDescent="0.25">
      <c r="A42" s="6" t="s">
        <v>50</v>
      </c>
      <c r="B42" s="6" t="s">
        <v>44</v>
      </c>
      <c r="C42" s="7"/>
      <c r="D42" s="7"/>
      <c r="E42" s="7">
        <v>10200</v>
      </c>
      <c r="F42" s="7"/>
      <c r="G42" s="7">
        <f t="shared" si="0"/>
        <v>10200</v>
      </c>
      <c r="H42" s="7"/>
      <c r="I42" s="7"/>
      <c r="J42" s="8">
        <f t="shared" si="1"/>
        <v>10200</v>
      </c>
      <c r="K42" s="9" t="s">
        <v>4</v>
      </c>
    </row>
    <row r="43" spans="1:11" ht="97" thickBot="1" x14ac:dyDescent="0.25">
      <c r="A43" s="5" t="s">
        <v>22</v>
      </c>
      <c r="B43" s="6" t="s">
        <v>55</v>
      </c>
      <c r="C43" s="7">
        <v>5000</v>
      </c>
      <c r="D43" s="7"/>
      <c r="E43" s="7"/>
      <c r="F43" s="7"/>
      <c r="G43" s="7">
        <f t="shared" si="0"/>
        <v>5000</v>
      </c>
      <c r="H43" s="7"/>
      <c r="I43" s="7"/>
      <c r="J43" s="8">
        <f t="shared" si="1"/>
        <v>5000</v>
      </c>
      <c r="K43" s="9" t="s">
        <v>4</v>
      </c>
    </row>
    <row r="44" spans="1:11" ht="25" thickBot="1" x14ac:dyDescent="0.25">
      <c r="A44" s="5" t="s">
        <v>22</v>
      </c>
      <c r="B44" s="6" t="s">
        <v>56</v>
      </c>
      <c r="C44" s="7">
        <v>2000</v>
      </c>
      <c r="D44" s="7"/>
      <c r="E44" s="7"/>
      <c r="F44" s="7"/>
      <c r="G44" s="7">
        <f t="shared" si="0"/>
        <v>2000</v>
      </c>
      <c r="H44" s="7"/>
      <c r="I44" s="7"/>
      <c r="J44" s="8">
        <f t="shared" si="1"/>
        <v>2000</v>
      </c>
      <c r="K44" s="9" t="s">
        <v>4</v>
      </c>
    </row>
    <row r="45" spans="1:11" ht="97" thickBot="1" x14ac:dyDescent="0.25">
      <c r="A45" s="5" t="s">
        <v>22</v>
      </c>
      <c r="B45" s="6" t="s">
        <v>57</v>
      </c>
      <c r="C45" s="7"/>
      <c r="D45" s="7">
        <v>63600</v>
      </c>
      <c r="E45" s="7"/>
      <c r="F45" s="7"/>
      <c r="G45" s="7">
        <f t="shared" si="0"/>
        <v>63600</v>
      </c>
      <c r="H45" s="7"/>
      <c r="I45" s="7"/>
      <c r="J45" s="8">
        <f t="shared" si="1"/>
        <v>63600</v>
      </c>
      <c r="K45" s="9" t="s">
        <v>4</v>
      </c>
    </row>
    <row r="46" spans="1:11" ht="37" thickBot="1" x14ac:dyDescent="0.25">
      <c r="A46" s="5" t="s">
        <v>22</v>
      </c>
      <c r="B46" s="6" t="s">
        <v>58</v>
      </c>
      <c r="C46" s="7"/>
      <c r="D46" s="7">
        <v>7500</v>
      </c>
      <c r="E46" s="7"/>
      <c r="F46" s="7"/>
      <c r="G46" s="7">
        <f t="shared" si="0"/>
        <v>7500</v>
      </c>
      <c r="H46" s="7"/>
      <c r="I46" s="7"/>
      <c r="J46" s="8">
        <f t="shared" si="1"/>
        <v>7500</v>
      </c>
      <c r="K46" s="9" t="s">
        <v>4</v>
      </c>
    </row>
    <row r="47" spans="1:11" ht="13" thickBot="1" x14ac:dyDescent="0.25">
      <c r="A47" s="5" t="s">
        <v>22</v>
      </c>
      <c r="B47" s="6" t="s">
        <v>45</v>
      </c>
      <c r="C47" s="7"/>
      <c r="D47" s="7"/>
      <c r="E47" s="7">
        <v>4000</v>
      </c>
      <c r="F47" s="7"/>
      <c r="G47" s="7">
        <f t="shared" si="0"/>
        <v>4000</v>
      </c>
      <c r="H47" s="7"/>
      <c r="I47" s="7"/>
      <c r="J47" s="8">
        <f t="shared" si="1"/>
        <v>4000</v>
      </c>
      <c r="K47" s="9" t="s">
        <v>4</v>
      </c>
    </row>
    <row r="48" spans="1:11" ht="13" thickBot="1" x14ac:dyDescent="0.25">
      <c r="A48" s="5" t="s">
        <v>22</v>
      </c>
      <c r="B48" s="6" t="s">
        <v>46</v>
      </c>
      <c r="C48" s="7"/>
      <c r="D48" s="7"/>
      <c r="E48" s="7"/>
      <c r="F48" s="7">
        <v>20000</v>
      </c>
      <c r="G48" s="7">
        <f t="shared" si="0"/>
        <v>20000</v>
      </c>
      <c r="H48" s="7"/>
      <c r="I48" s="7"/>
      <c r="J48" s="8">
        <f t="shared" si="1"/>
        <v>20000</v>
      </c>
      <c r="K48" s="9" t="s">
        <v>4</v>
      </c>
    </row>
    <row r="49" spans="1:11" ht="73" thickBot="1" x14ac:dyDescent="0.25">
      <c r="A49" s="5" t="s">
        <v>22</v>
      </c>
      <c r="B49" s="6" t="s">
        <v>59</v>
      </c>
      <c r="C49" s="7"/>
      <c r="D49" s="7"/>
      <c r="E49" s="7"/>
      <c r="F49" s="7"/>
      <c r="G49" s="7">
        <f t="shared" si="0"/>
        <v>0</v>
      </c>
      <c r="H49" s="7">
        <v>54000</v>
      </c>
      <c r="I49" s="7"/>
      <c r="J49" s="8">
        <f t="shared" si="1"/>
        <v>54000</v>
      </c>
      <c r="K49" s="9" t="s">
        <v>4</v>
      </c>
    </row>
    <row r="50" spans="1:11" ht="13" thickBot="1" x14ac:dyDescent="0.25">
      <c r="A50" s="5" t="s">
        <v>22</v>
      </c>
      <c r="B50" s="6" t="s">
        <v>47</v>
      </c>
      <c r="C50" s="7"/>
      <c r="D50" s="7"/>
      <c r="E50" s="7"/>
      <c r="F50" s="7"/>
      <c r="G50" s="7">
        <f t="shared" si="0"/>
        <v>0</v>
      </c>
      <c r="H50" s="7"/>
      <c r="I50" s="7">
        <v>17500</v>
      </c>
      <c r="J50" s="8">
        <f t="shared" si="1"/>
        <v>17500</v>
      </c>
      <c r="K50" s="9" t="s">
        <v>4</v>
      </c>
    </row>
    <row r="51" spans="1:11" ht="13" thickBot="1" x14ac:dyDescent="0.25">
      <c r="A51" s="10" t="s">
        <v>23</v>
      </c>
      <c r="B51" s="11"/>
      <c r="C51" s="11">
        <f>SUM(C4:C50)</f>
        <v>693460</v>
      </c>
      <c r="D51" s="11">
        <f>SUM(D4:D50)</f>
        <v>1160875</v>
      </c>
      <c r="E51" s="11">
        <f>SUM(E4:E50)</f>
        <v>1101825</v>
      </c>
      <c r="F51" s="11">
        <f>SUM(F4:F50)</f>
        <v>633600</v>
      </c>
      <c r="G51" s="11">
        <f>C51+D51+E51+F51</f>
        <v>3589760</v>
      </c>
      <c r="H51" s="11">
        <f>SUM(H4:H50)</f>
        <v>588950</v>
      </c>
      <c r="I51" s="11">
        <f>SUM(I4:I50)</f>
        <v>207500</v>
      </c>
      <c r="J51" s="11">
        <f>SUM(J4:J50)</f>
        <v>4386210</v>
      </c>
      <c r="K51" s="11"/>
    </row>
  </sheetData>
  <mergeCells count="11">
    <mergeCell ref="K2:K3"/>
    <mergeCell ref="A1:A3"/>
    <mergeCell ref="B1:B3"/>
    <mergeCell ref="C1:I1"/>
    <mergeCell ref="J1:J3"/>
    <mergeCell ref="C2:D2"/>
    <mergeCell ref="E2:E3"/>
    <mergeCell ref="F2:F3"/>
    <mergeCell ref="G2:G3"/>
    <mergeCell ref="H2:H3"/>
    <mergeCell ref="I2:I3"/>
  </mergeCells>
  <hyperlinks>
    <hyperlink ref="K2" location="_ftn1" display="_ftn1" xr:uid="{00000000-0004-0000-0000-000000000000}"/>
  </hyperlinks>
  <pageMargins left="0.7" right="0.7" top="0.75" bottom="0.75" header="0.3" footer="0.3"/>
  <pageSetup orientation="portrait" horizontalDpi="4294967294"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GEF TBWP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Lorena.Lee</dc:creator>
  <cp:lastModifiedBy>Microsoft Office User</cp:lastModifiedBy>
  <dcterms:created xsi:type="dcterms:W3CDTF">2021-05-04T20:07:06Z</dcterms:created>
  <dcterms:modified xsi:type="dcterms:W3CDTF">2021-07-01T22:12:37Z</dcterms:modified>
</cp:coreProperties>
</file>